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レイアウト\全様式\20191220 最終版（修正反映）\"/>
    </mc:Choice>
  </mc:AlternateContent>
  <bookViews>
    <workbookView xWindow="28697" yWindow="-4423" windowWidth="24223" windowHeight="13123"/>
  </bookViews>
  <sheets>
    <sheet name="入力フォーム" sheetId="1" r:id="rId1"/>
    <sheet name="顧客別確認シート" sheetId="4" r:id="rId2"/>
    <sheet name="顧客別確認シート (2)" sheetId="5" r:id="rId3"/>
    <sheet name="顧客別確認シート (3)" sheetId="6" r:id="rId4"/>
    <sheet name="顧客別確認シート (4)" sheetId="7" r:id="rId5"/>
    <sheet name="顧客別確認シート (5)" sheetId="8" r:id="rId6"/>
    <sheet name="顧客別確認シート (6)" sheetId="9" r:id="rId7"/>
    <sheet name="顧客別確認シート (7)" sheetId="10" r:id="rId8"/>
    <sheet name="顧客別確認シート (8)" sheetId="11" r:id="rId9"/>
    <sheet name="顧客別確認シート (9)" sheetId="12" r:id="rId10"/>
    <sheet name="顧客別確認シート (10)" sheetId="13" r:id="rId11"/>
    <sheet name="顧客別確認シート (11)" sheetId="14" r:id="rId12"/>
    <sheet name="顧客別確認シート (12)" sheetId="15" r:id="rId13"/>
    <sheet name="顧客別確認シート (13)" sheetId="16" r:id="rId14"/>
    <sheet name="顧客別確認シート (14)" sheetId="17" r:id="rId15"/>
    <sheet name="顧客別確認シート (15)" sheetId="18" r:id="rId16"/>
    <sheet name="顧客別確認シート (16)" sheetId="19" r:id="rId17"/>
    <sheet name="顧客別確認シート (17)" sheetId="20" r:id="rId18"/>
    <sheet name="顧客別確認シート (18)" sheetId="21" r:id="rId19"/>
    <sheet name="顧客別確認シート (19)" sheetId="22" r:id="rId20"/>
    <sheet name="顧客別確認シート (20)" sheetId="23" r:id="rId21"/>
    <sheet name="顧客別確認シート (21)" sheetId="24" r:id="rId22"/>
    <sheet name="顧客別確認シート (22)" sheetId="25" r:id="rId23"/>
    <sheet name="顧客別確認シート (23)" sheetId="26" r:id="rId24"/>
    <sheet name="顧客別確認シート (24)" sheetId="27" r:id="rId25"/>
    <sheet name="顧客別確認シート (25)" sheetId="28" r:id="rId26"/>
    <sheet name="顧客別確認シート (26)" sheetId="29" r:id="rId27"/>
    <sheet name="顧客別確認シート (27)" sheetId="30" r:id="rId28"/>
    <sheet name="顧客別確認シート (28)" sheetId="31" r:id="rId29"/>
    <sheet name="顧客別確認シート (29)" sheetId="32" r:id="rId30"/>
    <sheet name="顧客別確認シート (30)" sheetId="33" r:id="rId31"/>
    <sheet name="顧客別確認シート (31)" sheetId="34" r:id="rId32"/>
    <sheet name="顧客別確認シート (32)" sheetId="35" r:id="rId33"/>
    <sheet name="顧客別確認シート (33)" sheetId="36" r:id="rId34"/>
    <sheet name="顧客別確認シート (34)" sheetId="37" r:id="rId35"/>
    <sheet name="顧客別確認シート (35)" sheetId="38" r:id="rId36"/>
    <sheet name="顧客別確認シート (36)" sheetId="39" r:id="rId37"/>
    <sheet name="顧客別確認シート (37)" sheetId="40" r:id="rId38"/>
    <sheet name="顧客別確認シート (38)" sheetId="41" r:id="rId39"/>
    <sheet name="顧客別確認シート (39)" sheetId="42" r:id="rId40"/>
    <sheet name="顧客別確認シート (40)" sheetId="43" r:id="rId41"/>
    <sheet name="顧客別確認シート (41)" sheetId="44" r:id="rId42"/>
    <sheet name="顧客別確認シート (42)" sheetId="45" r:id="rId43"/>
    <sheet name="顧客別確認シート (43)" sheetId="46" r:id="rId44"/>
    <sheet name="顧客別確認シート (44)" sheetId="47" r:id="rId45"/>
    <sheet name="顧客別確認シート (45)" sheetId="48" r:id="rId46"/>
    <sheet name="顧客別確認シート (46)" sheetId="49" r:id="rId47"/>
    <sheet name="顧客別確認シート (47)" sheetId="50" r:id="rId48"/>
    <sheet name="顧客別確認シート (48)" sheetId="51" r:id="rId49"/>
    <sheet name="顧客別確認シート (49)" sheetId="52" r:id="rId50"/>
    <sheet name="顧客別確認シート (50)" sheetId="53" r:id="rId51"/>
  </sheets>
  <definedNames>
    <definedName name="_xlnm.Print_Area" localSheetId="1">顧客別確認シート!$A$1:$AM$40</definedName>
    <definedName name="_xlnm.Print_Area" localSheetId="10">'顧客別確認シート (10)'!$A$1:$AM$40</definedName>
    <definedName name="_xlnm.Print_Area" localSheetId="11">'顧客別確認シート (11)'!$A$1:$AM$40</definedName>
    <definedName name="_xlnm.Print_Area" localSheetId="12">'顧客別確認シート (12)'!$A$1:$AM$40</definedName>
    <definedName name="_xlnm.Print_Area" localSheetId="13">'顧客別確認シート (13)'!$A$1:$AM$40</definedName>
    <definedName name="_xlnm.Print_Area" localSheetId="14">'顧客別確認シート (14)'!$A$1:$AM$40</definedName>
    <definedName name="_xlnm.Print_Area" localSheetId="15">'顧客別確認シート (15)'!$A$1:$AM$40</definedName>
    <definedName name="_xlnm.Print_Area" localSheetId="16">'顧客別確認シート (16)'!$A$1:$AM$40</definedName>
    <definedName name="_xlnm.Print_Area" localSheetId="17">'顧客別確認シート (17)'!$A$1:$AM$40</definedName>
    <definedName name="_xlnm.Print_Area" localSheetId="18">'顧客別確認シート (18)'!$A$1:$AM$40</definedName>
    <definedName name="_xlnm.Print_Area" localSheetId="19">'顧客別確認シート (19)'!$A$1:$AM$40</definedName>
    <definedName name="_xlnm.Print_Area" localSheetId="2">'顧客別確認シート (2)'!$A$1:$AM$40</definedName>
    <definedName name="_xlnm.Print_Area" localSheetId="20">'顧客別確認シート (20)'!$A$1:$AM$40</definedName>
    <definedName name="_xlnm.Print_Area" localSheetId="21">'顧客別確認シート (21)'!$A$1:$AM$40</definedName>
    <definedName name="_xlnm.Print_Area" localSheetId="22">'顧客別確認シート (22)'!$A$1:$AM$40</definedName>
    <definedName name="_xlnm.Print_Area" localSheetId="23">'顧客別確認シート (23)'!$A$1:$AM$40</definedName>
    <definedName name="_xlnm.Print_Area" localSheetId="24">'顧客別確認シート (24)'!$A$1:$AM$40</definedName>
    <definedName name="_xlnm.Print_Area" localSheetId="25">'顧客別確認シート (25)'!$A$1:$AM$40</definedName>
    <definedName name="_xlnm.Print_Area" localSheetId="26">'顧客別確認シート (26)'!$A$1:$AM$40</definedName>
    <definedName name="_xlnm.Print_Area" localSheetId="27">'顧客別確認シート (27)'!$A$1:$AM$40</definedName>
    <definedName name="_xlnm.Print_Area" localSheetId="28">'顧客別確認シート (28)'!$A$1:$AM$40</definedName>
    <definedName name="_xlnm.Print_Area" localSheetId="29">'顧客別確認シート (29)'!$A$1:$AM$40</definedName>
    <definedName name="_xlnm.Print_Area" localSheetId="3">'顧客別確認シート (3)'!$A$1:$AM$40</definedName>
    <definedName name="_xlnm.Print_Area" localSheetId="30">'顧客別確認シート (30)'!$A$1:$AM$40</definedName>
    <definedName name="_xlnm.Print_Area" localSheetId="31">'顧客別確認シート (31)'!$A$1:$AM$40</definedName>
    <definedName name="_xlnm.Print_Area" localSheetId="32">'顧客別確認シート (32)'!$A$1:$AM$40</definedName>
    <definedName name="_xlnm.Print_Area" localSheetId="33">'顧客別確認シート (33)'!$A$1:$AM$40</definedName>
    <definedName name="_xlnm.Print_Area" localSheetId="34">'顧客別確認シート (34)'!$A$1:$AM$40</definedName>
    <definedName name="_xlnm.Print_Area" localSheetId="35">'顧客別確認シート (35)'!$A$1:$AM$40</definedName>
    <definedName name="_xlnm.Print_Area" localSheetId="36">'顧客別確認シート (36)'!$A$1:$AM$40</definedName>
    <definedName name="_xlnm.Print_Area" localSheetId="37">'顧客別確認シート (37)'!$A$1:$AM$40</definedName>
    <definedName name="_xlnm.Print_Area" localSheetId="38">'顧客別確認シート (38)'!$A$1:$AM$40</definedName>
    <definedName name="_xlnm.Print_Area" localSheetId="39">'顧客別確認シート (39)'!$A$1:$AM$40</definedName>
    <definedName name="_xlnm.Print_Area" localSheetId="4">'顧客別確認シート (4)'!$A$1:$AM$40</definedName>
    <definedName name="_xlnm.Print_Area" localSheetId="40">'顧客別確認シート (40)'!$A$1:$AM$40</definedName>
    <definedName name="_xlnm.Print_Area" localSheetId="41">'顧客別確認シート (41)'!$A$1:$AM$40</definedName>
    <definedName name="_xlnm.Print_Area" localSheetId="42">'顧客別確認シート (42)'!$A$1:$AM$40</definedName>
    <definedName name="_xlnm.Print_Area" localSheetId="43">'顧客別確認シート (43)'!$A$1:$AM$40</definedName>
    <definedName name="_xlnm.Print_Area" localSheetId="44">'顧客別確認シート (44)'!$A$1:$AM$40</definedName>
    <definedName name="_xlnm.Print_Area" localSheetId="45">'顧客別確認シート (45)'!$A$1:$AM$40</definedName>
    <definedName name="_xlnm.Print_Area" localSheetId="46">'顧客別確認シート (46)'!$A$1:$AM$40</definedName>
    <definedName name="_xlnm.Print_Area" localSheetId="47">'顧客別確認シート (47)'!$A$1:$AM$40</definedName>
    <definedName name="_xlnm.Print_Area" localSheetId="48">'顧客別確認シート (48)'!$A$1:$AM$40</definedName>
    <definedName name="_xlnm.Print_Area" localSheetId="49">'顧客別確認シート (49)'!$A$1:$AM$40</definedName>
    <definedName name="_xlnm.Print_Area" localSheetId="5">'顧客別確認シート (5)'!$A$1:$AM$40</definedName>
    <definedName name="_xlnm.Print_Area" localSheetId="50">'顧客別確認シート (50)'!$A$1:$AM$40</definedName>
    <definedName name="_xlnm.Print_Area" localSheetId="6">'顧客別確認シート (6)'!$A$1:$AM$40</definedName>
    <definedName name="_xlnm.Print_Area" localSheetId="7">'顧客別確認シート (7)'!$A$1:$AM$40</definedName>
    <definedName name="_xlnm.Print_Area" localSheetId="8">'顧客別確認シート (8)'!$A$1:$AM$40</definedName>
    <definedName name="_xlnm.Print_Area" localSheetId="9">'顧客別確認シート (9)'!$A$1:$AM$40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53" l="1"/>
  <c r="L36" i="53"/>
  <c r="L35" i="53"/>
  <c r="L34" i="53"/>
  <c r="L33" i="53"/>
  <c r="L32" i="53"/>
  <c r="L31" i="53"/>
  <c r="C27" i="53"/>
  <c r="L24" i="53"/>
  <c r="L23" i="53"/>
  <c r="L22" i="53"/>
  <c r="L21" i="53"/>
  <c r="L20" i="53"/>
  <c r="L19" i="53"/>
  <c r="L18" i="53"/>
  <c r="L17" i="53"/>
  <c r="L16" i="53"/>
  <c r="L15" i="53"/>
  <c r="L14" i="53"/>
  <c r="L11" i="53"/>
  <c r="L10" i="53"/>
  <c r="L9" i="53"/>
  <c r="C4" i="53"/>
  <c r="AD2" i="53"/>
  <c r="C39" i="52"/>
  <c r="L36" i="52"/>
  <c r="L35" i="52"/>
  <c r="L34" i="52"/>
  <c r="L33" i="52"/>
  <c r="L32" i="52"/>
  <c r="L31" i="52"/>
  <c r="C27" i="52"/>
  <c r="L24" i="52"/>
  <c r="L23" i="52"/>
  <c r="L22" i="52"/>
  <c r="L21" i="52"/>
  <c r="L20" i="52"/>
  <c r="L19" i="52"/>
  <c r="L18" i="52"/>
  <c r="L17" i="52"/>
  <c r="L16" i="52"/>
  <c r="L15" i="52"/>
  <c r="L14" i="52"/>
  <c r="L11" i="52"/>
  <c r="L10" i="52"/>
  <c r="L9" i="52"/>
  <c r="C4" i="52"/>
  <c r="AD2" i="52"/>
  <c r="C39" i="51"/>
  <c r="L36" i="51"/>
  <c r="L35" i="51"/>
  <c r="L34" i="51"/>
  <c r="L33" i="51"/>
  <c r="L32" i="51"/>
  <c r="L31" i="51"/>
  <c r="C27" i="51"/>
  <c r="L24" i="51"/>
  <c r="L23" i="51"/>
  <c r="L22" i="51"/>
  <c r="L21" i="51"/>
  <c r="L20" i="51"/>
  <c r="L19" i="51"/>
  <c r="L18" i="51"/>
  <c r="L17" i="51"/>
  <c r="L16" i="51"/>
  <c r="L15" i="51"/>
  <c r="L14" i="51"/>
  <c r="L11" i="51"/>
  <c r="L10" i="51"/>
  <c r="L9" i="51"/>
  <c r="C4" i="51"/>
  <c r="AD2" i="51"/>
  <c r="C39" i="50"/>
  <c r="L36" i="50"/>
  <c r="L35" i="50"/>
  <c r="L34" i="50"/>
  <c r="L33" i="50"/>
  <c r="L32" i="50"/>
  <c r="L31" i="50"/>
  <c r="C27" i="50"/>
  <c r="L24" i="50"/>
  <c r="L23" i="50"/>
  <c r="L22" i="50"/>
  <c r="L21" i="50"/>
  <c r="L20" i="50"/>
  <c r="L19" i="50"/>
  <c r="L18" i="50"/>
  <c r="L17" i="50"/>
  <c r="L16" i="50"/>
  <c r="L15" i="50"/>
  <c r="L14" i="50"/>
  <c r="L11" i="50"/>
  <c r="L10" i="50"/>
  <c r="L9" i="50"/>
  <c r="C4" i="50"/>
  <c r="AD2" i="50"/>
  <c r="C39" i="49"/>
  <c r="L36" i="49"/>
  <c r="L35" i="49"/>
  <c r="L34" i="49"/>
  <c r="L33" i="49"/>
  <c r="L32" i="49"/>
  <c r="L31" i="49"/>
  <c r="C27" i="49"/>
  <c r="L24" i="49"/>
  <c r="L23" i="49"/>
  <c r="L22" i="49"/>
  <c r="L21" i="49"/>
  <c r="L20" i="49"/>
  <c r="L19" i="49"/>
  <c r="L18" i="49"/>
  <c r="L17" i="49"/>
  <c r="L16" i="49"/>
  <c r="L15" i="49"/>
  <c r="L14" i="49"/>
  <c r="L11" i="49"/>
  <c r="L10" i="49"/>
  <c r="L9" i="49"/>
  <c r="C4" i="49"/>
  <c r="AD2" i="49"/>
  <c r="C39" i="48"/>
  <c r="L36" i="48"/>
  <c r="L35" i="48"/>
  <c r="L34" i="48"/>
  <c r="L33" i="48"/>
  <c r="L32" i="48"/>
  <c r="L31" i="48"/>
  <c r="C27" i="48"/>
  <c r="L24" i="48"/>
  <c r="L23" i="48"/>
  <c r="L22" i="48"/>
  <c r="L21" i="48"/>
  <c r="L20" i="48"/>
  <c r="L19" i="48"/>
  <c r="L18" i="48"/>
  <c r="L17" i="48"/>
  <c r="L16" i="48"/>
  <c r="L15" i="48"/>
  <c r="L14" i="48"/>
  <c r="L11" i="48"/>
  <c r="L10" i="48"/>
  <c r="L9" i="48"/>
  <c r="C4" i="48"/>
  <c r="AD2" i="48"/>
  <c r="C39" i="47"/>
  <c r="L36" i="47"/>
  <c r="L35" i="47"/>
  <c r="L34" i="47"/>
  <c r="L33" i="47"/>
  <c r="L32" i="47"/>
  <c r="L31" i="47"/>
  <c r="C27" i="47"/>
  <c r="L24" i="47"/>
  <c r="L23" i="47"/>
  <c r="L22" i="47"/>
  <c r="L21" i="47"/>
  <c r="L20" i="47"/>
  <c r="L19" i="47"/>
  <c r="L18" i="47"/>
  <c r="L17" i="47"/>
  <c r="L16" i="47"/>
  <c r="L15" i="47"/>
  <c r="L14" i="47"/>
  <c r="L11" i="47"/>
  <c r="L10" i="47"/>
  <c r="L9" i="47"/>
  <c r="C4" i="47"/>
  <c r="AD2" i="47"/>
  <c r="C39" i="46"/>
  <c r="L36" i="46"/>
  <c r="L35" i="46"/>
  <c r="L34" i="46"/>
  <c r="L33" i="46"/>
  <c r="L32" i="46"/>
  <c r="L31" i="46"/>
  <c r="C27" i="46"/>
  <c r="L24" i="46"/>
  <c r="L23" i="46"/>
  <c r="L22" i="46"/>
  <c r="L21" i="46"/>
  <c r="L20" i="46"/>
  <c r="L19" i="46"/>
  <c r="L18" i="46"/>
  <c r="L17" i="46"/>
  <c r="L16" i="46"/>
  <c r="L15" i="46"/>
  <c r="L14" i="46"/>
  <c r="L11" i="46"/>
  <c r="L10" i="46"/>
  <c r="L9" i="46"/>
  <c r="C4" i="46"/>
  <c r="AD2" i="46"/>
  <c r="C39" i="45"/>
  <c r="L36" i="45"/>
  <c r="L35" i="45"/>
  <c r="L34" i="45"/>
  <c r="L33" i="45"/>
  <c r="L32" i="45"/>
  <c r="L31" i="45"/>
  <c r="C27" i="45"/>
  <c r="L24" i="45"/>
  <c r="L23" i="45"/>
  <c r="L22" i="45"/>
  <c r="L21" i="45"/>
  <c r="L20" i="45"/>
  <c r="L19" i="45"/>
  <c r="L18" i="45"/>
  <c r="L17" i="45"/>
  <c r="L16" i="45"/>
  <c r="L15" i="45"/>
  <c r="L14" i="45"/>
  <c r="L11" i="45"/>
  <c r="L10" i="45"/>
  <c r="L9" i="45"/>
  <c r="C4" i="45"/>
  <c r="AD2" i="45"/>
  <c r="C39" i="44"/>
  <c r="L36" i="44"/>
  <c r="L35" i="44"/>
  <c r="L34" i="44"/>
  <c r="L33" i="44"/>
  <c r="L32" i="44"/>
  <c r="L31" i="44"/>
  <c r="C27" i="44"/>
  <c r="L24" i="44"/>
  <c r="L23" i="44"/>
  <c r="L22" i="44"/>
  <c r="L21" i="44"/>
  <c r="L20" i="44"/>
  <c r="L19" i="44"/>
  <c r="L18" i="44"/>
  <c r="L17" i="44"/>
  <c r="L16" i="44"/>
  <c r="L15" i="44"/>
  <c r="L14" i="44"/>
  <c r="L11" i="44"/>
  <c r="L10" i="44"/>
  <c r="L9" i="44"/>
  <c r="C4" i="44"/>
  <c r="AD2" i="44"/>
  <c r="C39" i="43"/>
  <c r="L36" i="43"/>
  <c r="L35" i="43"/>
  <c r="L34" i="43"/>
  <c r="L33" i="43"/>
  <c r="L32" i="43"/>
  <c r="L31" i="43"/>
  <c r="C27" i="43"/>
  <c r="L24" i="43"/>
  <c r="L23" i="43"/>
  <c r="L22" i="43"/>
  <c r="L21" i="43"/>
  <c r="L20" i="43"/>
  <c r="L19" i="43"/>
  <c r="L18" i="43"/>
  <c r="L17" i="43"/>
  <c r="L16" i="43"/>
  <c r="L15" i="43"/>
  <c r="L14" i="43"/>
  <c r="L11" i="43"/>
  <c r="L10" i="43"/>
  <c r="L9" i="43"/>
  <c r="C4" i="43"/>
  <c r="AD2" i="43"/>
  <c r="C39" i="42"/>
  <c r="L36" i="42"/>
  <c r="L35" i="42"/>
  <c r="L34" i="42"/>
  <c r="L33" i="42"/>
  <c r="L32" i="42"/>
  <c r="L31" i="42"/>
  <c r="C27" i="42"/>
  <c r="L24" i="42"/>
  <c r="L23" i="42"/>
  <c r="L22" i="42"/>
  <c r="L21" i="42"/>
  <c r="L20" i="42"/>
  <c r="L19" i="42"/>
  <c r="L18" i="42"/>
  <c r="L17" i="42"/>
  <c r="L16" i="42"/>
  <c r="L15" i="42"/>
  <c r="L14" i="42"/>
  <c r="L11" i="42"/>
  <c r="L10" i="42"/>
  <c r="L9" i="42"/>
  <c r="C4" i="42"/>
  <c r="AD2" i="42"/>
  <c r="C39" i="41"/>
  <c r="L36" i="41"/>
  <c r="L35" i="41"/>
  <c r="L34" i="41"/>
  <c r="L33" i="41"/>
  <c r="L32" i="41"/>
  <c r="L31" i="41"/>
  <c r="C27" i="41"/>
  <c r="L24" i="41"/>
  <c r="L23" i="41"/>
  <c r="L22" i="41"/>
  <c r="L21" i="41"/>
  <c r="L20" i="41"/>
  <c r="L19" i="41"/>
  <c r="L18" i="41"/>
  <c r="L17" i="41"/>
  <c r="L16" i="41"/>
  <c r="L15" i="41"/>
  <c r="L14" i="41"/>
  <c r="L11" i="41"/>
  <c r="L10" i="41"/>
  <c r="L9" i="41"/>
  <c r="C4" i="41"/>
  <c r="AD2" i="41"/>
  <c r="C39" i="40"/>
  <c r="L36" i="40"/>
  <c r="L35" i="40"/>
  <c r="L34" i="40"/>
  <c r="L33" i="40"/>
  <c r="L32" i="40"/>
  <c r="L31" i="40"/>
  <c r="C27" i="40"/>
  <c r="L24" i="40"/>
  <c r="L23" i="40"/>
  <c r="L22" i="40"/>
  <c r="L21" i="40"/>
  <c r="L20" i="40"/>
  <c r="L19" i="40"/>
  <c r="L18" i="40"/>
  <c r="L17" i="40"/>
  <c r="L16" i="40"/>
  <c r="L15" i="40"/>
  <c r="L14" i="40"/>
  <c r="L11" i="40"/>
  <c r="L10" i="40"/>
  <c r="L9" i="40"/>
  <c r="C4" i="40"/>
  <c r="AD2" i="40"/>
  <c r="C39" i="39"/>
  <c r="L36" i="39"/>
  <c r="L35" i="39"/>
  <c r="L34" i="39"/>
  <c r="L33" i="39"/>
  <c r="L32" i="39"/>
  <c r="L31" i="39"/>
  <c r="C27" i="39"/>
  <c r="L24" i="39"/>
  <c r="L23" i="39"/>
  <c r="L22" i="39"/>
  <c r="L21" i="39"/>
  <c r="L20" i="39"/>
  <c r="L19" i="39"/>
  <c r="L18" i="39"/>
  <c r="L17" i="39"/>
  <c r="L16" i="39"/>
  <c r="L15" i="39"/>
  <c r="L14" i="39"/>
  <c r="L11" i="39"/>
  <c r="L10" i="39"/>
  <c r="L9" i="39"/>
  <c r="C4" i="39"/>
  <c r="AD2" i="39"/>
  <c r="C39" i="38"/>
  <c r="L36" i="38"/>
  <c r="L35" i="38"/>
  <c r="L34" i="38"/>
  <c r="L33" i="38"/>
  <c r="L32" i="38"/>
  <c r="L31" i="38"/>
  <c r="C27" i="38"/>
  <c r="L24" i="38"/>
  <c r="L23" i="38"/>
  <c r="L22" i="38"/>
  <c r="L21" i="38"/>
  <c r="L20" i="38"/>
  <c r="L19" i="38"/>
  <c r="L18" i="38"/>
  <c r="L17" i="38"/>
  <c r="L16" i="38"/>
  <c r="L15" i="38"/>
  <c r="L14" i="38"/>
  <c r="L11" i="38"/>
  <c r="L10" i="38"/>
  <c r="L9" i="38"/>
  <c r="C4" i="38"/>
  <c r="AD2" i="38"/>
  <c r="C39" i="37"/>
  <c r="L36" i="37"/>
  <c r="L35" i="37"/>
  <c r="L34" i="37"/>
  <c r="L33" i="37"/>
  <c r="L32" i="37"/>
  <c r="L31" i="37"/>
  <c r="C27" i="37"/>
  <c r="L24" i="37"/>
  <c r="L23" i="37"/>
  <c r="L22" i="37"/>
  <c r="L21" i="37"/>
  <c r="L20" i="37"/>
  <c r="L19" i="37"/>
  <c r="L18" i="37"/>
  <c r="L17" i="37"/>
  <c r="L16" i="37"/>
  <c r="L15" i="37"/>
  <c r="L14" i="37"/>
  <c r="L11" i="37"/>
  <c r="L10" i="37"/>
  <c r="L9" i="37"/>
  <c r="C4" i="37"/>
  <c r="AD2" i="37"/>
  <c r="C39" i="36"/>
  <c r="L36" i="36"/>
  <c r="L35" i="36"/>
  <c r="L34" i="36"/>
  <c r="L33" i="36"/>
  <c r="L32" i="36"/>
  <c r="L31" i="36"/>
  <c r="C27" i="36"/>
  <c r="L24" i="36"/>
  <c r="L23" i="36"/>
  <c r="L22" i="36"/>
  <c r="L21" i="36"/>
  <c r="L20" i="36"/>
  <c r="L19" i="36"/>
  <c r="L18" i="36"/>
  <c r="L17" i="36"/>
  <c r="L16" i="36"/>
  <c r="L15" i="36"/>
  <c r="L14" i="36"/>
  <c r="L11" i="36"/>
  <c r="L10" i="36"/>
  <c r="L9" i="36"/>
  <c r="C4" i="36"/>
  <c r="AD2" i="36"/>
  <c r="C39" i="35"/>
  <c r="L36" i="35"/>
  <c r="L35" i="35"/>
  <c r="L34" i="35"/>
  <c r="L33" i="35"/>
  <c r="L32" i="35"/>
  <c r="L31" i="35"/>
  <c r="C27" i="35"/>
  <c r="L24" i="35"/>
  <c r="L23" i="35"/>
  <c r="L22" i="35"/>
  <c r="L21" i="35"/>
  <c r="L20" i="35"/>
  <c r="L19" i="35"/>
  <c r="L18" i="35"/>
  <c r="L17" i="35"/>
  <c r="L16" i="35"/>
  <c r="L15" i="35"/>
  <c r="L14" i="35"/>
  <c r="L11" i="35"/>
  <c r="L10" i="35"/>
  <c r="L9" i="35"/>
  <c r="C4" i="35"/>
  <c r="AD2" i="35"/>
  <c r="C39" i="34"/>
  <c r="L36" i="34"/>
  <c r="L35" i="34"/>
  <c r="L34" i="34"/>
  <c r="L33" i="34"/>
  <c r="L32" i="34"/>
  <c r="L31" i="34"/>
  <c r="C27" i="34"/>
  <c r="L24" i="34"/>
  <c r="L23" i="34"/>
  <c r="L22" i="34"/>
  <c r="L21" i="34"/>
  <c r="L20" i="34"/>
  <c r="L19" i="34"/>
  <c r="L18" i="34"/>
  <c r="L17" i="34"/>
  <c r="L16" i="34"/>
  <c r="L15" i="34"/>
  <c r="L14" i="34"/>
  <c r="L11" i="34"/>
  <c r="L10" i="34"/>
  <c r="L9" i="34"/>
  <c r="C4" i="34"/>
  <c r="AD2" i="34"/>
  <c r="C39" i="33"/>
  <c r="L36" i="33"/>
  <c r="L35" i="33"/>
  <c r="L34" i="33"/>
  <c r="L33" i="33"/>
  <c r="L32" i="33"/>
  <c r="L31" i="33"/>
  <c r="C27" i="33"/>
  <c r="L24" i="33"/>
  <c r="L23" i="33"/>
  <c r="L22" i="33"/>
  <c r="L21" i="33"/>
  <c r="L20" i="33"/>
  <c r="L19" i="33"/>
  <c r="L18" i="33"/>
  <c r="L17" i="33"/>
  <c r="L16" i="33"/>
  <c r="L15" i="33"/>
  <c r="L14" i="33"/>
  <c r="L11" i="33"/>
  <c r="L10" i="33"/>
  <c r="L9" i="33"/>
  <c r="C4" i="33"/>
  <c r="AD2" i="33"/>
  <c r="C39" i="32"/>
  <c r="L36" i="32"/>
  <c r="L35" i="32"/>
  <c r="L34" i="32"/>
  <c r="L33" i="32"/>
  <c r="L32" i="32"/>
  <c r="L31" i="32"/>
  <c r="C27" i="32"/>
  <c r="L24" i="32"/>
  <c r="L23" i="32"/>
  <c r="L22" i="32"/>
  <c r="L21" i="32"/>
  <c r="L20" i="32"/>
  <c r="L19" i="32"/>
  <c r="L18" i="32"/>
  <c r="L17" i="32"/>
  <c r="L16" i="32"/>
  <c r="L15" i="32"/>
  <c r="L14" i="32"/>
  <c r="L11" i="32"/>
  <c r="L10" i="32"/>
  <c r="L9" i="32"/>
  <c r="C4" i="32"/>
  <c r="AD2" i="32"/>
  <c r="C39" i="31"/>
  <c r="L36" i="31"/>
  <c r="L35" i="31"/>
  <c r="L34" i="31"/>
  <c r="L33" i="31"/>
  <c r="L32" i="31"/>
  <c r="L31" i="31"/>
  <c r="C27" i="31"/>
  <c r="L24" i="31"/>
  <c r="L23" i="31"/>
  <c r="L22" i="31"/>
  <c r="L21" i="31"/>
  <c r="L20" i="31"/>
  <c r="L19" i="31"/>
  <c r="L18" i="31"/>
  <c r="L17" i="31"/>
  <c r="L16" i="31"/>
  <c r="L15" i="31"/>
  <c r="L14" i="31"/>
  <c r="L11" i="31"/>
  <c r="L10" i="31"/>
  <c r="L9" i="31"/>
  <c r="C4" i="31"/>
  <c r="AD2" i="31"/>
  <c r="C39" i="30"/>
  <c r="L36" i="30"/>
  <c r="L35" i="30"/>
  <c r="L34" i="30"/>
  <c r="L33" i="30"/>
  <c r="L32" i="30"/>
  <c r="L31" i="30"/>
  <c r="C27" i="30"/>
  <c r="L24" i="30"/>
  <c r="L23" i="30"/>
  <c r="L22" i="30"/>
  <c r="L21" i="30"/>
  <c r="L20" i="30"/>
  <c r="L19" i="30"/>
  <c r="L18" i="30"/>
  <c r="L17" i="30"/>
  <c r="L16" i="30"/>
  <c r="L15" i="30"/>
  <c r="L14" i="30"/>
  <c r="L11" i="30"/>
  <c r="L10" i="30"/>
  <c r="L9" i="30"/>
  <c r="C4" i="30"/>
  <c r="AD2" i="30"/>
  <c r="C39" i="29"/>
  <c r="L36" i="29"/>
  <c r="L35" i="29"/>
  <c r="L34" i="29"/>
  <c r="L33" i="29"/>
  <c r="L32" i="29"/>
  <c r="L31" i="29"/>
  <c r="C27" i="29"/>
  <c r="L24" i="29"/>
  <c r="L23" i="29"/>
  <c r="L22" i="29"/>
  <c r="L21" i="29"/>
  <c r="L20" i="29"/>
  <c r="L19" i="29"/>
  <c r="L18" i="29"/>
  <c r="L17" i="29"/>
  <c r="L16" i="29"/>
  <c r="L15" i="29"/>
  <c r="L14" i="29"/>
  <c r="L11" i="29"/>
  <c r="L10" i="29"/>
  <c r="L9" i="29"/>
  <c r="C4" i="29"/>
  <c r="AD2" i="29"/>
  <c r="C39" i="28"/>
  <c r="L36" i="28"/>
  <c r="L35" i="28"/>
  <c r="L34" i="28"/>
  <c r="L33" i="28"/>
  <c r="L32" i="28"/>
  <c r="L31" i="28"/>
  <c r="C27" i="28"/>
  <c r="L24" i="28"/>
  <c r="L23" i="28"/>
  <c r="L22" i="28"/>
  <c r="L21" i="28"/>
  <c r="L20" i="28"/>
  <c r="L19" i="28"/>
  <c r="L18" i="28"/>
  <c r="L17" i="28"/>
  <c r="L16" i="28"/>
  <c r="L15" i="28"/>
  <c r="L14" i="28"/>
  <c r="L11" i="28"/>
  <c r="L10" i="28"/>
  <c r="L9" i="28"/>
  <c r="C4" i="28"/>
  <c r="AD2" i="28"/>
  <c r="C39" i="27"/>
  <c r="L36" i="27"/>
  <c r="L35" i="27"/>
  <c r="L34" i="27"/>
  <c r="L33" i="27"/>
  <c r="L32" i="27"/>
  <c r="L31" i="27"/>
  <c r="C27" i="27"/>
  <c r="L24" i="27"/>
  <c r="L23" i="27"/>
  <c r="L22" i="27"/>
  <c r="L21" i="27"/>
  <c r="L20" i="27"/>
  <c r="L19" i="27"/>
  <c r="L18" i="27"/>
  <c r="L17" i="27"/>
  <c r="L16" i="27"/>
  <c r="L15" i="27"/>
  <c r="L14" i="27"/>
  <c r="L11" i="27"/>
  <c r="L10" i="27"/>
  <c r="L9" i="27"/>
  <c r="C4" i="27"/>
  <c r="AD2" i="27"/>
  <c r="C39" i="26"/>
  <c r="L36" i="26"/>
  <c r="L35" i="26"/>
  <c r="L34" i="26"/>
  <c r="L33" i="26"/>
  <c r="L32" i="26"/>
  <c r="L31" i="26"/>
  <c r="C27" i="26"/>
  <c r="L24" i="26"/>
  <c r="L23" i="26"/>
  <c r="L22" i="26"/>
  <c r="L21" i="26"/>
  <c r="L20" i="26"/>
  <c r="L19" i="26"/>
  <c r="L18" i="26"/>
  <c r="L17" i="26"/>
  <c r="L16" i="26"/>
  <c r="L15" i="26"/>
  <c r="L14" i="26"/>
  <c r="L11" i="26"/>
  <c r="L10" i="26"/>
  <c r="L9" i="26"/>
  <c r="C4" i="26"/>
  <c r="AD2" i="26"/>
  <c r="C39" i="25"/>
  <c r="L36" i="25"/>
  <c r="L35" i="25"/>
  <c r="L34" i="25"/>
  <c r="L33" i="25"/>
  <c r="L32" i="25"/>
  <c r="L31" i="25"/>
  <c r="C27" i="25"/>
  <c r="L24" i="25"/>
  <c r="L23" i="25"/>
  <c r="L22" i="25"/>
  <c r="L21" i="25"/>
  <c r="L20" i="25"/>
  <c r="L19" i="25"/>
  <c r="L18" i="25"/>
  <c r="L17" i="25"/>
  <c r="L16" i="25"/>
  <c r="L15" i="25"/>
  <c r="L14" i="25"/>
  <c r="L11" i="25"/>
  <c r="L10" i="25"/>
  <c r="L9" i="25"/>
  <c r="C4" i="25"/>
  <c r="AD2" i="25"/>
  <c r="C39" i="24"/>
  <c r="L36" i="24"/>
  <c r="L35" i="24"/>
  <c r="L34" i="24"/>
  <c r="L33" i="24"/>
  <c r="L32" i="24"/>
  <c r="L31" i="24"/>
  <c r="C27" i="24"/>
  <c r="L24" i="24"/>
  <c r="L23" i="24"/>
  <c r="L22" i="24"/>
  <c r="L21" i="24"/>
  <c r="L20" i="24"/>
  <c r="L19" i="24"/>
  <c r="L18" i="24"/>
  <c r="L17" i="24"/>
  <c r="L16" i="24"/>
  <c r="L15" i="24"/>
  <c r="L14" i="24"/>
  <c r="L11" i="24"/>
  <c r="L10" i="24"/>
  <c r="L9" i="24"/>
  <c r="C4" i="24"/>
  <c r="AD2" i="24"/>
  <c r="C39" i="23"/>
  <c r="L36" i="23"/>
  <c r="L35" i="23"/>
  <c r="L34" i="23"/>
  <c r="L33" i="23"/>
  <c r="L32" i="23"/>
  <c r="L31" i="23"/>
  <c r="C27" i="23"/>
  <c r="L24" i="23"/>
  <c r="L23" i="23"/>
  <c r="L22" i="23"/>
  <c r="L21" i="23"/>
  <c r="L20" i="23"/>
  <c r="L19" i="23"/>
  <c r="L18" i="23"/>
  <c r="L17" i="23"/>
  <c r="L16" i="23"/>
  <c r="L15" i="23"/>
  <c r="L14" i="23"/>
  <c r="L11" i="23"/>
  <c r="L10" i="23"/>
  <c r="L9" i="23"/>
  <c r="C4" i="23"/>
  <c r="AD2" i="23"/>
  <c r="C39" i="22"/>
  <c r="L36" i="22"/>
  <c r="L35" i="22"/>
  <c r="L34" i="22"/>
  <c r="L33" i="22"/>
  <c r="L32" i="22"/>
  <c r="L31" i="22"/>
  <c r="C27" i="22"/>
  <c r="L24" i="22"/>
  <c r="L23" i="22"/>
  <c r="L22" i="22"/>
  <c r="L21" i="22"/>
  <c r="L20" i="22"/>
  <c r="L19" i="22"/>
  <c r="L18" i="22"/>
  <c r="L17" i="22"/>
  <c r="L16" i="22"/>
  <c r="L15" i="22"/>
  <c r="L14" i="22"/>
  <c r="L11" i="22"/>
  <c r="L10" i="22"/>
  <c r="L9" i="22"/>
  <c r="C4" i="22"/>
  <c r="AD2" i="22"/>
  <c r="C39" i="21"/>
  <c r="L36" i="21"/>
  <c r="L35" i="21"/>
  <c r="L34" i="21"/>
  <c r="L33" i="21"/>
  <c r="L32" i="21"/>
  <c r="L31" i="21"/>
  <c r="C27" i="21"/>
  <c r="L24" i="21"/>
  <c r="L23" i="21"/>
  <c r="L22" i="21"/>
  <c r="L21" i="21"/>
  <c r="L20" i="21"/>
  <c r="L19" i="21"/>
  <c r="L18" i="21"/>
  <c r="L17" i="21"/>
  <c r="L16" i="21"/>
  <c r="L15" i="21"/>
  <c r="L14" i="21"/>
  <c r="L11" i="21"/>
  <c r="L10" i="21"/>
  <c r="L9" i="21"/>
  <c r="C4" i="21"/>
  <c r="AD2" i="21"/>
  <c r="C39" i="20"/>
  <c r="L36" i="20"/>
  <c r="L35" i="20"/>
  <c r="L34" i="20"/>
  <c r="L33" i="20"/>
  <c r="L32" i="20"/>
  <c r="L31" i="20"/>
  <c r="C27" i="20"/>
  <c r="L24" i="20"/>
  <c r="L23" i="20"/>
  <c r="L22" i="20"/>
  <c r="L21" i="20"/>
  <c r="L20" i="20"/>
  <c r="L19" i="20"/>
  <c r="L18" i="20"/>
  <c r="L17" i="20"/>
  <c r="L16" i="20"/>
  <c r="L15" i="20"/>
  <c r="L14" i="20"/>
  <c r="L11" i="20"/>
  <c r="L10" i="20"/>
  <c r="L9" i="20"/>
  <c r="C4" i="20"/>
  <c r="AD2" i="20"/>
  <c r="C39" i="19"/>
  <c r="L36" i="19"/>
  <c r="L35" i="19"/>
  <c r="L34" i="19"/>
  <c r="L33" i="19"/>
  <c r="L32" i="19"/>
  <c r="L31" i="19"/>
  <c r="C27" i="19"/>
  <c r="L24" i="19"/>
  <c r="L23" i="19"/>
  <c r="L22" i="19"/>
  <c r="L21" i="19"/>
  <c r="L20" i="19"/>
  <c r="L19" i="19"/>
  <c r="L18" i="19"/>
  <c r="L17" i="19"/>
  <c r="L16" i="19"/>
  <c r="L15" i="19"/>
  <c r="L14" i="19"/>
  <c r="L11" i="19"/>
  <c r="L10" i="19"/>
  <c r="L9" i="19"/>
  <c r="C4" i="19"/>
  <c r="AD2" i="19"/>
  <c r="C39" i="18"/>
  <c r="L36" i="18"/>
  <c r="L35" i="18"/>
  <c r="L34" i="18"/>
  <c r="L33" i="18"/>
  <c r="L32" i="18"/>
  <c r="L31" i="18"/>
  <c r="C27" i="18"/>
  <c r="L24" i="18"/>
  <c r="L23" i="18"/>
  <c r="L22" i="18"/>
  <c r="L21" i="18"/>
  <c r="L20" i="18"/>
  <c r="L19" i="18"/>
  <c r="L18" i="18"/>
  <c r="L17" i="18"/>
  <c r="L16" i="18"/>
  <c r="L15" i="18"/>
  <c r="L14" i="18"/>
  <c r="L11" i="18"/>
  <c r="L10" i="18"/>
  <c r="L9" i="18"/>
  <c r="C4" i="18"/>
  <c r="AD2" i="18"/>
  <c r="C39" i="17"/>
  <c r="L36" i="17"/>
  <c r="L35" i="17"/>
  <c r="L34" i="17"/>
  <c r="L33" i="17"/>
  <c r="L32" i="17"/>
  <c r="L31" i="17"/>
  <c r="C27" i="17"/>
  <c r="L24" i="17"/>
  <c r="L23" i="17"/>
  <c r="L22" i="17"/>
  <c r="L21" i="17"/>
  <c r="L20" i="17"/>
  <c r="L19" i="17"/>
  <c r="L18" i="17"/>
  <c r="L17" i="17"/>
  <c r="L16" i="17"/>
  <c r="L15" i="17"/>
  <c r="L14" i="17"/>
  <c r="L11" i="17"/>
  <c r="L10" i="17"/>
  <c r="L9" i="17"/>
  <c r="C4" i="17"/>
  <c r="AD2" i="17"/>
  <c r="C39" i="16"/>
  <c r="L36" i="16"/>
  <c r="L35" i="16"/>
  <c r="L34" i="16"/>
  <c r="L33" i="16"/>
  <c r="L32" i="16"/>
  <c r="L31" i="16"/>
  <c r="C27" i="16"/>
  <c r="L24" i="16"/>
  <c r="L23" i="16"/>
  <c r="L22" i="16"/>
  <c r="L21" i="16"/>
  <c r="L20" i="16"/>
  <c r="L19" i="16"/>
  <c r="L18" i="16"/>
  <c r="L17" i="16"/>
  <c r="L16" i="16"/>
  <c r="L15" i="16"/>
  <c r="L14" i="16"/>
  <c r="L11" i="16"/>
  <c r="L10" i="16"/>
  <c r="L9" i="16"/>
  <c r="C4" i="16"/>
  <c r="AD2" i="16"/>
  <c r="C39" i="15"/>
  <c r="L36" i="15"/>
  <c r="L35" i="15"/>
  <c r="L34" i="15"/>
  <c r="L33" i="15"/>
  <c r="L32" i="15"/>
  <c r="L31" i="15"/>
  <c r="C27" i="15"/>
  <c r="L24" i="15"/>
  <c r="L23" i="15"/>
  <c r="L22" i="15"/>
  <c r="L21" i="15"/>
  <c r="L20" i="15"/>
  <c r="L19" i="15"/>
  <c r="L18" i="15"/>
  <c r="L17" i="15"/>
  <c r="L16" i="15"/>
  <c r="L15" i="15"/>
  <c r="L14" i="15"/>
  <c r="L11" i="15"/>
  <c r="L10" i="15"/>
  <c r="L9" i="15"/>
  <c r="C4" i="15"/>
  <c r="AD2" i="15"/>
  <c r="C39" i="14"/>
  <c r="L36" i="14"/>
  <c r="L35" i="14"/>
  <c r="L34" i="14"/>
  <c r="L33" i="14"/>
  <c r="L32" i="14"/>
  <c r="L31" i="14"/>
  <c r="C27" i="14"/>
  <c r="L24" i="14"/>
  <c r="L23" i="14"/>
  <c r="L22" i="14"/>
  <c r="L21" i="14"/>
  <c r="L20" i="14"/>
  <c r="L19" i="14"/>
  <c r="L18" i="14"/>
  <c r="L17" i="14"/>
  <c r="L16" i="14"/>
  <c r="L15" i="14"/>
  <c r="L14" i="14"/>
  <c r="L11" i="14"/>
  <c r="L10" i="14"/>
  <c r="L9" i="14"/>
  <c r="C4" i="14"/>
  <c r="AD2" i="14"/>
  <c r="C39" i="13"/>
  <c r="L36" i="13"/>
  <c r="L35" i="13"/>
  <c r="L34" i="13"/>
  <c r="L33" i="13"/>
  <c r="L32" i="13"/>
  <c r="L31" i="13"/>
  <c r="C27" i="13"/>
  <c r="L24" i="13"/>
  <c r="L23" i="13"/>
  <c r="L22" i="13"/>
  <c r="L21" i="13"/>
  <c r="L20" i="13"/>
  <c r="L19" i="13"/>
  <c r="L18" i="13"/>
  <c r="L17" i="13"/>
  <c r="L16" i="13"/>
  <c r="L15" i="13"/>
  <c r="L14" i="13"/>
  <c r="L11" i="13"/>
  <c r="L10" i="13"/>
  <c r="L9" i="13"/>
  <c r="C4" i="13"/>
  <c r="AD2" i="13"/>
  <c r="C39" i="12"/>
  <c r="L36" i="12"/>
  <c r="L35" i="12"/>
  <c r="L34" i="12"/>
  <c r="L33" i="12"/>
  <c r="L32" i="12"/>
  <c r="L31" i="12"/>
  <c r="C27" i="12"/>
  <c r="L24" i="12"/>
  <c r="L23" i="12"/>
  <c r="L22" i="12"/>
  <c r="L21" i="12"/>
  <c r="L20" i="12"/>
  <c r="L19" i="12"/>
  <c r="L18" i="12"/>
  <c r="L17" i="12"/>
  <c r="L16" i="12"/>
  <c r="L15" i="12"/>
  <c r="L14" i="12"/>
  <c r="L11" i="12"/>
  <c r="L10" i="12"/>
  <c r="L9" i="12"/>
  <c r="C4" i="12"/>
  <c r="AD2" i="12"/>
  <c r="C39" i="11"/>
  <c r="L36" i="11"/>
  <c r="L35" i="11"/>
  <c r="L34" i="11"/>
  <c r="L33" i="11"/>
  <c r="L32" i="11"/>
  <c r="L31" i="11"/>
  <c r="C27" i="11"/>
  <c r="L24" i="11"/>
  <c r="L23" i="11"/>
  <c r="L22" i="11"/>
  <c r="L21" i="11"/>
  <c r="L20" i="11"/>
  <c r="L19" i="11"/>
  <c r="L18" i="11"/>
  <c r="L17" i="11"/>
  <c r="L16" i="11"/>
  <c r="L15" i="11"/>
  <c r="L14" i="11"/>
  <c r="L11" i="11"/>
  <c r="L10" i="11"/>
  <c r="L9" i="11"/>
  <c r="C4" i="11"/>
  <c r="AD2" i="11"/>
  <c r="C39" i="10"/>
  <c r="L36" i="10"/>
  <c r="L35" i="10"/>
  <c r="L34" i="10"/>
  <c r="L33" i="10"/>
  <c r="L32" i="10"/>
  <c r="L31" i="10"/>
  <c r="C27" i="10"/>
  <c r="L24" i="10"/>
  <c r="L23" i="10"/>
  <c r="L22" i="10"/>
  <c r="L21" i="10"/>
  <c r="L20" i="10"/>
  <c r="L19" i="10"/>
  <c r="L18" i="10"/>
  <c r="L17" i="10"/>
  <c r="L16" i="10"/>
  <c r="L15" i="10"/>
  <c r="L14" i="10"/>
  <c r="L11" i="10"/>
  <c r="L10" i="10"/>
  <c r="L9" i="10"/>
  <c r="C4" i="10"/>
  <c r="AD2" i="10"/>
  <c r="C39" i="9"/>
  <c r="L36" i="9"/>
  <c r="L35" i="9"/>
  <c r="L34" i="9"/>
  <c r="L33" i="9"/>
  <c r="L32" i="9"/>
  <c r="L31" i="9"/>
  <c r="C27" i="9"/>
  <c r="L24" i="9"/>
  <c r="L23" i="9"/>
  <c r="L22" i="9"/>
  <c r="L21" i="9"/>
  <c r="L20" i="9"/>
  <c r="L19" i="9"/>
  <c r="L18" i="9"/>
  <c r="L17" i="9"/>
  <c r="L16" i="9"/>
  <c r="L15" i="9"/>
  <c r="L14" i="9"/>
  <c r="L11" i="9"/>
  <c r="L10" i="9"/>
  <c r="L9" i="9"/>
  <c r="C4" i="9"/>
  <c r="AD2" i="9"/>
  <c r="C39" i="8"/>
  <c r="L36" i="8"/>
  <c r="L35" i="8"/>
  <c r="L34" i="8"/>
  <c r="L33" i="8"/>
  <c r="L32" i="8"/>
  <c r="L31" i="8"/>
  <c r="C27" i="8"/>
  <c r="L24" i="8"/>
  <c r="L23" i="8"/>
  <c r="L22" i="8"/>
  <c r="L21" i="8"/>
  <c r="L20" i="8"/>
  <c r="L19" i="8"/>
  <c r="L18" i="8"/>
  <c r="L17" i="8"/>
  <c r="L16" i="8"/>
  <c r="L15" i="8"/>
  <c r="L14" i="8"/>
  <c r="L11" i="8"/>
  <c r="L10" i="8"/>
  <c r="L9" i="8"/>
  <c r="C4" i="8"/>
  <c r="AD2" i="8"/>
  <c r="C39" i="7"/>
  <c r="L36" i="7"/>
  <c r="L35" i="7"/>
  <c r="L34" i="7"/>
  <c r="L33" i="7"/>
  <c r="L32" i="7"/>
  <c r="L31" i="7"/>
  <c r="C27" i="7"/>
  <c r="L24" i="7"/>
  <c r="L23" i="7"/>
  <c r="L22" i="7"/>
  <c r="L21" i="7"/>
  <c r="L20" i="7"/>
  <c r="L19" i="7"/>
  <c r="L18" i="7"/>
  <c r="L17" i="7"/>
  <c r="L16" i="7"/>
  <c r="L15" i="7"/>
  <c r="L14" i="7"/>
  <c r="L11" i="7"/>
  <c r="L10" i="7"/>
  <c r="L9" i="7"/>
  <c r="C4" i="7"/>
  <c r="AD2" i="7"/>
  <c r="C39" i="6"/>
  <c r="L36" i="6"/>
  <c r="L35" i="6"/>
  <c r="L34" i="6"/>
  <c r="L33" i="6"/>
  <c r="L32" i="6"/>
  <c r="L31" i="6"/>
  <c r="C27" i="6"/>
  <c r="L24" i="6"/>
  <c r="L23" i="6"/>
  <c r="L22" i="6"/>
  <c r="L21" i="6"/>
  <c r="L20" i="6"/>
  <c r="L19" i="6"/>
  <c r="L18" i="6"/>
  <c r="L17" i="6"/>
  <c r="L16" i="6"/>
  <c r="L15" i="6"/>
  <c r="L14" i="6"/>
  <c r="L11" i="6"/>
  <c r="L10" i="6"/>
  <c r="L9" i="6"/>
  <c r="C4" i="6"/>
  <c r="AD2" i="6"/>
  <c r="C39" i="5"/>
  <c r="L36" i="5"/>
  <c r="L35" i="5"/>
  <c r="L34" i="5"/>
  <c r="L33" i="5"/>
  <c r="L32" i="5"/>
  <c r="L31" i="5"/>
  <c r="C27" i="5"/>
  <c r="L24" i="5"/>
  <c r="L23" i="5"/>
  <c r="L22" i="5"/>
  <c r="L21" i="5"/>
  <c r="L20" i="5"/>
  <c r="L19" i="5"/>
  <c r="L18" i="5"/>
  <c r="L17" i="5"/>
  <c r="L16" i="5"/>
  <c r="L15" i="5"/>
  <c r="L14" i="5"/>
  <c r="L11" i="5"/>
  <c r="L10" i="5"/>
  <c r="L9" i="5"/>
  <c r="C4" i="5"/>
  <c r="AD2" i="5"/>
  <c r="C39" i="4" l="1"/>
  <c r="L36" i="4"/>
  <c r="L35" i="4"/>
  <c r="L34" i="4"/>
  <c r="L33" i="4"/>
  <c r="L32" i="4"/>
  <c r="L31" i="4"/>
  <c r="L21" i="4"/>
  <c r="AD2" i="4"/>
  <c r="C27" i="4"/>
  <c r="L24" i="4"/>
  <c r="L23" i="4"/>
  <c r="L22" i="4"/>
  <c r="L20" i="4"/>
  <c r="L19" i="4"/>
  <c r="L18" i="4"/>
  <c r="L17" i="4"/>
  <c r="L16" i="4"/>
  <c r="L15" i="4"/>
  <c r="L14" i="4"/>
  <c r="L11" i="4"/>
  <c r="L10" i="4"/>
  <c r="L9" i="4"/>
  <c r="C4" i="4"/>
  <c r="AE55" i="1" l="1"/>
  <c r="AC15" i="53" s="1"/>
  <c r="AE54" i="1"/>
  <c r="AC15" i="52" s="1"/>
  <c r="AE53" i="1"/>
  <c r="AC15" i="51" s="1"/>
  <c r="AE52" i="1"/>
  <c r="AC15" i="50" s="1"/>
  <c r="AE51" i="1"/>
  <c r="AC15" i="49" s="1"/>
  <c r="AE50" i="1"/>
  <c r="AC15" i="48" s="1"/>
  <c r="AE49" i="1"/>
  <c r="AC15" i="47" s="1"/>
  <c r="AE48" i="1"/>
  <c r="AC15" i="46" s="1"/>
  <c r="AE47" i="1"/>
  <c r="AC15" i="45" s="1"/>
  <c r="AE46" i="1"/>
  <c r="AC15" i="44" s="1"/>
  <c r="AE45" i="1"/>
  <c r="AC15" i="43" s="1"/>
  <c r="AE44" i="1"/>
  <c r="AC15" i="42" s="1"/>
  <c r="AE43" i="1"/>
  <c r="AC15" i="41" s="1"/>
  <c r="AE42" i="1"/>
  <c r="AC15" i="40" s="1"/>
  <c r="AE41" i="1"/>
  <c r="AC15" i="39" s="1"/>
  <c r="AE40" i="1"/>
  <c r="AC15" i="38" s="1"/>
  <c r="AE39" i="1"/>
  <c r="AC15" i="37" s="1"/>
  <c r="AE38" i="1"/>
  <c r="AC15" i="36" s="1"/>
  <c r="AE37" i="1"/>
  <c r="AC15" i="35" s="1"/>
  <c r="AE36" i="1"/>
  <c r="AC15" i="34" s="1"/>
  <c r="AE35" i="1"/>
  <c r="AC15" i="33" s="1"/>
  <c r="AE34" i="1"/>
  <c r="AC15" i="32" s="1"/>
  <c r="AE33" i="1"/>
  <c r="AC15" i="31" s="1"/>
  <c r="AE32" i="1"/>
  <c r="AC15" i="30" s="1"/>
  <c r="AE31" i="1"/>
  <c r="AC15" i="29" s="1"/>
  <c r="AE30" i="1"/>
  <c r="AC15" i="28" s="1"/>
  <c r="AE29" i="1"/>
  <c r="AC15" i="27" s="1"/>
  <c r="AE28" i="1"/>
  <c r="AC15" i="26" s="1"/>
  <c r="AE27" i="1"/>
  <c r="AC15" i="25" s="1"/>
  <c r="AE26" i="1"/>
  <c r="AC15" i="24" s="1"/>
  <c r="AE25" i="1"/>
  <c r="AC15" i="23" s="1"/>
  <c r="AE24" i="1"/>
  <c r="AC15" i="22" s="1"/>
  <c r="AE23" i="1"/>
  <c r="AC15" i="21" s="1"/>
  <c r="AE22" i="1"/>
  <c r="AC15" i="20" s="1"/>
  <c r="AE21" i="1"/>
  <c r="AC15" i="19" s="1"/>
  <c r="AE20" i="1"/>
  <c r="AC15" i="18" s="1"/>
  <c r="AE19" i="1"/>
  <c r="AC15" i="17" s="1"/>
  <c r="AE18" i="1"/>
  <c r="AC15" i="16" s="1"/>
  <c r="AE17" i="1"/>
  <c r="AC15" i="15" s="1"/>
  <c r="AE16" i="1"/>
  <c r="AC15" i="14" s="1"/>
  <c r="AE15" i="1"/>
  <c r="AC15" i="13" s="1"/>
  <c r="AE14" i="1"/>
  <c r="AC15" i="12" s="1"/>
  <c r="AE13" i="1"/>
  <c r="AC15" i="11" s="1"/>
  <c r="AE12" i="1"/>
  <c r="AC15" i="10" s="1"/>
  <c r="AE11" i="1"/>
  <c r="AC15" i="9" s="1"/>
  <c r="AE10" i="1" l="1"/>
  <c r="AC15" i="8" s="1"/>
  <c r="AE9" i="1"/>
  <c r="AC15" i="7" s="1"/>
  <c r="AE8" i="1"/>
  <c r="AC15" i="6" s="1"/>
  <c r="AE7" i="1"/>
  <c r="AC15" i="5" s="1"/>
  <c r="AE6" i="1"/>
  <c r="AC15" i="4" s="1"/>
  <c r="AD7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6" i="1"/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6" i="1"/>
</calcChain>
</file>

<file path=xl/sharedStrings.xml><?xml version="1.0" encoding="utf-8"?>
<sst xmlns="http://schemas.openxmlformats.org/spreadsheetml/2006/main" count="1520" uniqueCount="75">
  <si>
    <t>必須</t>
    <rPh sb="0" eb="2">
      <t>ヒッス</t>
    </rPh>
    <phoneticPr fontId="1"/>
  </si>
  <si>
    <t>任意</t>
    <rPh sb="0" eb="2">
      <t>ニンイ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</si>
  <si>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</si>
  <si>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</si>
  <si>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</si>
  <si>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</si>
  <si>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その他特記事項</t>
    <rPh sb="2" eb="3">
      <t>ホカ</t>
    </rPh>
    <rPh sb="3" eb="5">
      <t>トッキ</t>
    </rPh>
    <rPh sb="5" eb="7">
      <t>ジコウ</t>
    </rPh>
    <phoneticPr fontId="1"/>
  </si>
  <si>
    <t>回答情報</t>
    <rPh sb="0" eb="2">
      <t>カイトウ</t>
    </rPh>
    <rPh sb="2" eb="4">
      <t>ジョウホウ</t>
    </rPh>
    <phoneticPr fontId="1"/>
  </si>
  <si>
    <t>No.</t>
    <phoneticPr fontId="1"/>
  </si>
  <si>
    <t>【その他記載事項】</t>
    <rPh sb="3" eb="4">
      <t>タ</t>
    </rPh>
    <rPh sb="4" eb="6">
      <t>キサイ</t>
    </rPh>
    <rPh sb="6" eb="8">
      <t>ジコウ</t>
    </rPh>
    <phoneticPr fontId="4"/>
  </si>
  <si>
    <t>No.</t>
    <phoneticPr fontId="1"/>
  </si>
  <si>
    <t>御中</t>
    <rPh sb="0" eb="2">
      <t>オンチュウ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</si>
  <si>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</si>
  <si>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t>需要家名（漢字）</t>
    <rPh sb="0" eb="3">
      <t>ジュヨウカ</t>
    </rPh>
    <rPh sb="3" eb="4">
      <t>メイ</t>
    </rPh>
    <rPh sb="5" eb="7">
      <t>カンジ</t>
    </rPh>
    <phoneticPr fontId="1"/>
  </si>
  <si>
    <t>需要家名（カナ）</t>
    <rPh sb="0" eb="3">
      <t>ジュヨウカ</t>
    </rPh>
    <rPh sb="3" eb="4">
      <t>メイ</t>
    </rPh>
    <phoneticPr fontId="1"/>
  </si>
  <si>
    <t>条件付き必須</t>
    <rPh sb="0" eb="3">
      <t>ジョウケンツ</t>
    </rPh>
    <rPh sb="4" eb="6">
      <t>ヒッス</t>
    </rPh>
    <phoneticPr fontId="1"/>
  </si>
  <si>
    <t>その他</t>
    <rPh sb="2" eb="3">
      <t>タ</t>
    </rPh>
    <phoneticPr fontId="1"/>
  </si>
  <si>
    <t>任意</t>
    <rPh sb="0" eb="2">
      <t>ニンイ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</si>
  <si>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</si>
  <si>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その他（コード値）</t>
    <rPh sb="2" eb="3">
      <t>タ</t>
    </rPh>
    <rPh sb="7" eb="8">
      <t>チ</t>
    </rPh>
    <phoneticPr fontId="1"/>
  </si>
  <si>
    <t>コード値</t>
    <rPh sb="3" eb="4">
      <t>チ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</si>
  <si>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</si>
  <si>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</si>
  <si>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t>導管事業者担当者名</t>
    <rPh sb="0" eb="2">
      <t>ドウカン</t>
    </rPh>
    <rPh sb="2" eb="5">
      <t>ジギョウシャ</t>
    </rPh>
    <rPh sb="5" eb="8">
      <t>タントウシャ</t>
    </rPh>
    <rPh sb="8" eb="9">
      <t>メイ</t>
    </rPh>
    <phoneticPr fontId="1"/>
  </si>
  <si>
    <t>導管事業者担当者電話番号</t>
    <rPh sb="0" eb="2">
      <t>ドウカン</t>
    </rPh>
    <rPh sb="2" eb="5">
      <t>ジギョウシャ</t>
    </rPh>
    <rPh sb="5" eb="8">
      <t>タントウシャ</t>
    </rPh>
    <rPh sb="8" eb="10">
      <t>デンワ</t>
    </rPh>
    <rPh sb="10" eb="12">
      <t>バンゴウ</t>
    </rPh>
    <phoneticPr fontId="1"/>
  </si>
  <si>
    <t>小売事業者情報</t>
    <rPh sb="0" eb="2">
      <t>コウリ</t>
    </rPh>
    <rPh sb="2" eb="4">
      <t>ジギョウ</t>
    </rPh>
    <rPh sb="4" eb="5">
      <t>シャ</t>
    </rPh>
    <rPh sb="5" eb="7">
      <t>ジョウホウ</t>
    </rPh>
    <phoneticPr fontId="1"/>
  </si>
  <si>
    <t>現小売事業者お客さま番号</t>
    <rPh sb="3" eb="6">
      <t>ジギョウシャ</t>
    </rPh>
    <rPh sb="7" eb="8">
      <t>キャク</t>
    </rPh>
    <phoneticPr fontId="1"/>
  </si>
  <si>
    <t>申込契約終了予定年月日</t>
    <rPh sb="0" eb="2">
      <t>モウシコミ</t>
    </rPh>
    <rPh sb="2" eb="4">
      <t>ケイヤク</t>
    </rPh>
    <rPh sb="4" eb="6">
      <t>シュウリョウ</t>
    </rPh>
    <rPh sb="6" eb="8">
      <t>ヨテイ</t>
    </rPh>
    <rPh sb="8" eb="11">
      <t>ネンガッピ</t>
    </rPh>
    <phoneticPr fontId="1"/>
  </si>
  <si>
    <t>回答者記入欄</t>
    <rPh sb="0" eb="2">
      <t>カイトウ</t>
    </rPh>
    <rPh sb="2" eb="3">
      <t>シャ</t>
    </rPh>
    <rPh sb="3" eb="5">
      <t>キニュウ</t>
    </rPh>
    <rPh sb="5" eb="6">
      <t>ラン</t>
    </rPh>
    <phoneticPr fontId="1"/>
  </si>
  <si>
    <t>回答日</t>
    <rPh sb="0" eb="3">
      <t>カイトウビビ</t>
    </rPh>
    <phoneticPr fontId="1"/>
  </si>
  <si>
    <t>現小売事業者担当者名</t>
    <rPh sb="0" eb="1">
      <t>ゲン</t>
    </rPh>
    <rPh sb="1" eb="3">
      <t>コウリ</t>
    </rPh>
    <rPh sb="3" eb="6">
      <t>ジギョウシャ</t>
    </rPh>
    <rPh sb="6" eb="9">
      <t>タントウシャ</t>
    </rPh>
    <rPh sb="9" eb="10">
      <t>メイ</t>
    </rPh>
    <phoneticPr fontId="1"/>
  </si>
  <si>
    <t>現小売事業者担当者電話番号</t>
    <rPh sb="0" eb="1">
      <t>ウツツ</t>
    </rPh>
    <rPh sb="1" eb="3">
      <t>コウリ</t>
    </rPh>
    <rPh sb="3" eb="6">
      <t>ジギョウシャ</t>
    </rPh>
    <rPh sb="6" eb="9">
      <t>タントウシャ</t>
    </rPh>
    <rPh sb="9" eb="11">
      <t>デンワ</t>
    </rPh>
    <rPh sb="11" eb="13">
      <t>バンゴウ</t>
    </rPh>
    <phoneticPr fontId="1"/>
  </si>
  <si>
    <t>廃止取次判断</t>
    <rPh sb="0" eb="2">
      <t>ハイシ</t>
    </rPh>
    <rPh sb="2" eb="4">
      <t>トリツギ</t>
    </rPh>
    <rPh sb="4" eb="6">
      <t>ハンダン</t>
    </rPh>
    <phoneticPr fontId="1"/>
  </si>
  <si>
    <t>廃止取次拒否理由区分名称</t>
    <rPh sb="0" eb="2">
      <t>ハイシ</t>
    </rPh>
    <rPh sb="2" eb="4">
      <t>トリツギ</t>
    </rPh>
    <rPh sb="4" eb="6">
      <t>キョヒ</t>
    </rPh>
    <rPh sb="6" eb="8">
      <t>リユウ</t>
    </rPh>
    <rPh sb="8" eb="10">
      <t>クブン</t>
    </rPh>
    <rPh sb="10" eb="12">
      <t>メイショウ</t>
    </rPh>
    <phoneticPr fontId="1"/>
  </si>
  <si>
    <t>拒否理由記入欄</t>
    <rPh sb="0" eb="2">
      <t>キョヒ</t>
    </rPh>
    <rPh sb="2" eb="4">
      <t>リユウ</t>
    </rPh>
    <rPh sb="4" eb="6">
      <t>キニュウ</t>
    </rPh>
    <rPh sb="6" eb="7">
      <t>ラン</t>
    </rPh>
    <phoneticPr fontId="1"/>
  </si>
  <si>
    <t>廃止取次拒否理由区分</t>
    <phoneticPr fontId="1"/>
  </si>
  <si>
    <t>拒否理由記入欄</t>
    <phoneticPr fontId="1"/>
  </si>
  <si>
    <t>取次情報</t>
    <rPh sb="0" eb="2">
      <t>トリツギ</t>
    </rPh>
    <rPh sb="2" eb="4">
      <t>ジョウホウ</t>
    </rPh>
    <phoneticPr fontId="1"/>
  </si>
  <si>
    <t>取次区分</t>
    <rPh sb="0" eb="2">
      <t>トリツギ</t>
    </rPh>
    <rPh sb="2" eb="4">
      <t>クブン</t>
    </rPh>
    <phoneticPr fontId="1"/>
  </si>
  <si>
    <t>取次者記入欄</t>
    <rPh sb="0" eb="2">
      <t>トリツギ</t>
    </rPh>
    <rPh sb="2" eb="3">
      <t>シャ</t>
    </rPh>
    <rPh sb="3" eb="5">
      <t>キニュウ</t>
    </rPh>
    <rPh sb="5" eb="6">
      <t>ラン</t>
    </rPh>
    <phoneticPr fontId="1"/>
  </si>
  <si>
    <t>取次日</t>
    <rPh sb="0" eb="2">
      <t>トリツギ</t>
    </rPh>
    <rPh sb="2" eb="3">
      <t>ビ</t>
    </rPh>
    <phoneticPr fontId="1"/>
  </si>
  <si>
    <t>取次者情報</t>
    <rPh sb="0" eb="2">
      <t>トリツギ</t>
    </rPh>
    <rPh sb="2" eb="3">
      <t>シャ</t>
    </rPh>
    <rPh sb="3" eb="5">
      <t>ジョウホウ</t>
    </rPh>
    <phoneticPr fontId="1"/>
  </si>
  <si>
    <t>取次日</t>
    <rPh sb="0" eb="2">
      <t>トリツギ</t>
    </rPh>
    <rPh sb="2" eb="3">
      <t>ヒ</t>
    </rPh>
    <phoneticPr fontId="1"/>
  </si>
  <si>
    <t>【以下、託送供給依頼者記載欄】</t>
    <rPh sb="1" eb="3">
      <t>イカ</t>
    </rPh>
    <rPh sb="4" eb="6">
      <t>タクソウ</t>
    </rPh>
    <rPh sb="6" eb="8">
      <t>キョウキュウ</t>
    </rPh>
    <rPh sb="8" eb="11">
      <t>イライシャ</t>
    </rPh>
    <rPh sb="11" eb="13">
      <t>キサイ</t>
    </rPh>
    <rPh sb="13" eb="14">
      <t>ラン</t>
    </rPh>
    <phoneticPr fontId="1"/>
  </si>
  <si>
    <t>取次日</t>
    <rPh sb="0" eb="2">
      <t>トリツギ</t>
    </rPh>
    <rPh sb="2" eb="3">
      <t>ビ</t>
    </rPh>
    <phoneticPr fontId="4"/>
  </si>
  <si>
    <t>任意</t>
    <rPh sb="0" eb="2">
      <t>ニンイ</t>
    </rPh>
    <phoneticPr fontId="1"/>
  </si>
  <si>
    <t>自動反映</t>
    <rPh sb="0" eb="2">
      <t>ジドウ</t>
    </rPh>
    <rPh sb="2" eb="4">
      <t>ハンエイ</t>
    </rPh>
    <phoneticPr fontId="1"/>
  </si>
  <si>
    <t>託送供給契約番号</t>
    <rPh sb="0" eb="2">
      <t>タクソウ</t>
    </rPh>
    <rPh sb="2" eb="4">
      <t>キョウキュウ</t>
    </rPh>
    <rPh sb="4" eb="6">
      <t>ケイヤク</t>
    </rPh>
    <rPh sb="6" eb="8">
      <t>バンゴウ</t>
    </rPh>
    <phoneticPr fontId="1"/>
  </si>
  <si>
    <t>最終供給事業者名</t>
    <rPh sb="0" eb="2">
      <t>サイシュウ</t>
    </rPh>
    <rPh sb="2" eb="4">
      <t>キョウキュウ</t>
    </rPh>
    <rPh sb="4" eb="6">
      <t>ジギョウ</t>
    </rPh>
    <rPh sb="6" eb="7">
      <t>シャ</t>
    </rPh>
    <rPh sb="7" eb="8">
      <t>メイ</t>
    </rPh>
    <phoneticPr fontId="1"/>
  </si>
  <si>
    <t>最終供給事業者名</t>
    <rPh sb="0" eb="2">
      <t>サイシュウ</t>
    </rPh>
    <rPh sb="2" eb="4">
      <t>キョウキュウ</t>
    </rPh>
    <rPh sb="4" eb="6">
      <t>ジギョウ</t>
    </rPh>
    <rPh sb="6" eb="7">
      <t>シャ</t>
    </rPh>
    <rPh sb="7" eb="8">
      <t>メイ</t>
    </rPh>
    <phoneticPr fontId="1"/>
  </si>
  <si>
    <t>託送供給契約番号</t>
    <rPh sb="0" eb="2">
      <t>タクソウ</t>
    </rPh>
    <rPh sb="2" eb="4">
      <t>キョウキュウ</t>
    </rPh>
    <rPh sb="4" eb="6">
      <t>ケイヤク</t>
    </rPh>
    <rPh sb="6" eb="8">
      <t>バンゴウ</t>
    </rPh>
    <phoneticPr fontId="1"/>
  </si>
  <si>
    <t>導管事業者コード</t>
    <rPh sb="0" eb="2">
      <t>ドウカン</t>
    </rPh>
    <rPh sb="2" eb="4">
      <t>ジギョウ</t>
    </rPh>
    <rPh sb="4" eb="5">
      <t>シャ</t>
    </rPh>
    <phoneticPr fontId="1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</si>
  <si>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1"/>
  </si>
  <si>
    <t>自動反映</t>
    <rPh sb="0" eb="2">
      <t>ジドウ</t>
    </rPh>
    <rPh sb="2" eb="4">
      <t>ハンエイ</t>
    </rPh>
    <phoneticPr fontId="1"/>
  </si>
  <si>
    <t>託送供給依頼者名</t>
    <rPh sb="0" eb="2">
      <t>タクソウ</t>
    </rPh>
    <rPh sb="2" eb="4">
      <t>キョウキュウ</t>
    </rPh>
    <rPh sb="4" eb="6">
      <t>イライ</t>
    </rPh>
    <rPh sb="7" eb="8">
      <t>メイ</t>
    </rPh>
    <phoneticPr fontId="1"/>
  </si>
  <si>
    <t>取次区分
（登録＝１、取消＝２、訂正＝３）</t>
    <rPh sb="0" eb="2">
      <t>トリツギ</t>
    </rPh>
    <rPh sb="2" eb="4">
      <t>クブン</t>
    </rPh>
    <rPh sb="6" eb="8">
      <t>トウロク</t>
    </rPh>
    <rPh sb="11" eb="13">
      <t>トリケシ</t>
    </rPh>
    <rPh sb="16" eb="18">
      <t>テイセイ</t>
    </rPh>
    <phoneticPr fontId="1"/>
  </si>
  <si>
    <t>廃止取次拒否理由区分（お客さま番号不一致＝１、閉栓・廃止取次受付中＝２、その他＝３）</t>
    <rPh sb="0" eb="2">
      <t>ハイシ</t>
    </rPh>
    <rPh sb="2" eb="4">
      <t>トリツギ</t>
    </rPh>
    <rPh sb="4" eb="6">
      <t>キョヒ</t>
    </rPh>
    <rPh sb="6" eb="8">
      <t>リユウ</t>
    </rPh>
    <rPh sb="8" eb="10">
      <t>クブン</t>
    </rPh>
    <rPh sb="12" eb="13">
      <t>キャク</t>
    </rPh>
    <rPh sb="15" eb="17">
      <t>バンゴウ</t>
    </rPh>
    <rPh sb="17" eb="20">
      <t>フイッチ</t>
    </rPh>
    <rPh sb="23" eb="24">
      <t>ヘイ</t>
    </rPh>
    <rPh sb="24" eb="25">
      <t>セン</t>
    </rPh>
    <rPh sb="26" eb="28">
      <t>ハイシ</t>
    </rPh>
    <rPh sb="28" eb="30">
      <t>トリツギ</t>
    </rPh>
    <rPh sb="30" eb="33">
      <t>ウケツケチュウ</t>
    </rPh>
    <rPh sb="38" eb="39">
      <t>タ</t>
    </rPh>
    <phoneticPr fontId="1"/>
  </si>
  <si>
    <t>⑤廃止取次依頼/⑥廃止取次依頼回答</t>
    <rPh sb="1" eb="3">
      <t>ハイシ</t>
    </rPh>
    <rPh sb="3" eb="5">
      <t>トリツギ</t>
    </rPh>
    <rPh sb="5" eb="7">
      <t>イライ</t>
    </rPh>
    <rPh sb="9" eb="11">
      <t>ハイシ</t>
    </rPh>
    <rPh sb="11" eb="13">
      <t>トリツギ</t>
    </rPh>
    <rPh sb="13" eb="15">
      <t>イライ</t>
    </rPh>
    <rPh sb="15" eb="17">
      <t>カイトウ</t>
    </rPh>
    <phoneticPr fontId="1"/>
  </si>
  <si>
    <r>
      <t>導管事業者名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ドウカン</t>
    </rPh>
    <rPh sb="2" eb="5">
      <t>ジギョウシャ</t>
    </rPh>
    <rPh sb="5" eb="6">
      <t>メイ</t>
    </rPh>
    <phoneticPr fontId="4"/>
  </si>
  <si>
    <r>
      <t>導管事業者担当者名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ドウカン</t>
    </rPh>
    <rPh sb="2" eb="5">
      <t>ジギョウシャ</t>
    </rPh>
    <rPh sb="5" eb="7">
      <t>タントウ</t>
    </rPh>
    <rPh sb="7" eb="8">
      <t>シャ</t>
    </rPh>
    <rPh sb="8" eb="9">
      <t>メイ</t>
    </rPh>
    <phoneticPr fontId="4"/>
  </si>
  <si>
    <r>
      <t>導管事業者担当者電話番号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ドウカン</t>
    </rPh>
    <rPh sb="2" eb="5">
      <t>ジギョウシャ</t>
    </rPh>
    <rPh sb="5" eb="8">
      <t>タントウシャ</t>
    </rPh>
    <rPh sb="8" eb="10">
      <t>デンワ</t>
    </rPh>
    <rPh sb="10" eb="12">
      <t>バンゴウ</t>
    </rPh>
    <phoneticPr fontId="4"/>
  </si>
  <si>
    <r>
      <t>依頼区分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イライ</t>
    </rPh>
    <rPh sb="2" eb="4">
      <t>クブン</t>
    </rPh>
    <phoneticPr fontId="1"/>
  </si>
  <si>
    <r>
      <t>供給地点特定番号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</si>
  <si>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r>
      <t>供給地点特定番号（17桁）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1"/>
  </si>
  <si>
    <r>
      <t>需要家名（漢字）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ジュヨウカ</t>
    </rPh>
    <rPh sb="3" eb="4">
      <t>メイ</t>
    </rPh>
    <rPh sb="5" eb="7">
      <t>カンジ</t>
    </rPh>
    <phoneticPr fontId="4"/>
  </si>
  <si>
    <r>
      <t>需要家名（カナ）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4">
      <t>メイ</t>
    </rPh>
    <phoneticPr fontId="4"/>
  </si>
  <si>
    <r>
      <t>供給地点住所（地番まで）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</si>
  <si>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r>
      <rPr>
        <sz val="10"/>
        <color theme="1"/>
        <rFont val="メイリオ"/>
        <family val="3"/>
        <charset val="128"/>
        <scheme val="minor"/>
      </rPr>
      <t>申込契約終了予定年月日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ケイヤク</t>
    </rPh>
    <rPh sb="4" eb="6">
      <t>シュウリョウ</t>
    </rPh>
    <rPh sb="6" eb="8">
      <t>ヨテイ</t>
    </rPh>
    <rPh sb="8" eb="11">
      <t>ネンガッピ</t>
    </rPh>
    <phoneticPr fontId="1"/>
  </si>
  <si>
    <r>
      <t>現小売事業者お客さま番号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1">
      <t>ゲン</t>
    </rPh>
    <rPh sb="1" eb="3">
      <t>コウリ</t>
    </rPh>
    <rPh sb="3" eb="6">
      <t>ジギョウシャ</t>
    </rPh>
    <rPh sb="7" eb="8">
      <t>キャク</t>
    </rPh>
    <rPh sb="10" eb="12">
      <t>バンゴウ</t>
    </rPh>
    <phoneticPr fontId="1"/>
  </si>
  <si>
    <r>
      <t>回答日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カイトウ</t>
    </rPh>
    <rPh sb="2" eb="3">
      <t>ビ</t>
    </rPh>
    <phoneticPr fontId="1"/>
  </si>
  <si>
    <r>
      <t>廃止取次判断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ハイシ</t>
    </rPh>
    <rPh sb="2" eb="4">
      <t>トリツギ</t>
    </rPh>
    <rPh sb="4" eb="6">
      <t>ハンダン</t>
    </rPh>
    <phoneticPr fontId="1"/>
  </si>
  <si>
    <r>
      <t>現小売事業者担当者名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1">
      <t>ゲン</t>
    </rPh>
    <rPh sb="1" eb="3">
      <t>コウリ</t>
    </rPh>
    <rPh sb="3" eb="6">
      <t>ジギョウシャ</t>
    </rPh>
    <rPh sb="6" eb="8">
      <t>タントウ</t>
    </rPh>
    <rPh sb="8" eb="9">
      <t>シャ</t>
    </rPh>
    <rPh sb="9" eb="10">
      <t>メイ</t>
    </rPh>
    <phoneticPr fontId="1"/>
  </si>
  <si>
    <r>
      <t>現小売事業者担当者電話番号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1">
      <t>ゲン</t>
    </rPh>
    <rPh sb="1" eb="3">
      <t>コウリ</t>
    </rPh>
    <rPh sb="3" eb="6">
      <t>ジギョウシャ</t>
    </rPh>
    <rPh sb="6" eb="9">
      <t>タントウシャ</t>
    </rPh>
    <rPh sb="9" eb="11">
      <t>デンワ</t>
    </rPh>
    <rPh sb="11" eb="13">
      <t>バンゴウ</t>
    </rPh>
    <phoneticPr fontId="1"/>
  </si>
  <si>
    <t>⑤廃止取次依頼/⑥廃止取次依頼回答</t>
    <rPh sb="1" eb="3">
      <t>ハイシ</t>
    </rPh>
    <rPh sb="3" eb="5">
      <t>トリツギ</t>
    </rPh>
    <rPh sb="5" eb="7">
      <t>イライ</t>
    </rPh>
    <rPh sb="9" eb="11">
      <t>ハイシ</t>
    </rPh>
    <rPh sb="11" eb="13">
      <t>トリツギ</t>
    </rPh>
    <rPh sb="13" eb="15">
      <t>イライ</t>
    </rPh>
    <rPh sb="15" eb="17">
      <t>カイトウ</t>
    </rPh>
    <phoneticPr fontId="4"/>
  </si>
  <si>
    <t>託送供給依頼者の
小売事業者</t>
    <rPh sb="0" eb="2">
      <t>タクソウ</t>
    </rPh>
    <rPh sb="2" eb="4">
      <t>キョウキュウ</t>
    </rPh>
    <rPh sb="4" eb="6">
      <t>イライ</t>
    </rPh>
    <rPh sb="6" eb="7">
      <t>シャ</t>
    </rPh>
    <rPh sb="9" eb="11">
      <t>コウリ</t>
    </rPh>
    <rPh sb="11" eb="13">
      <t>ジギョウ</t>
    </rPh>
    <rPh sb="13" eb="1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</si>
</sst>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0"/>
  </numFmts>
  <fonts count="1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  <font>
      <sz val="8"/>
      <color theme="1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176" fontId="0" fillId="2" borderId="1" xfId="0" applyNumberFormat="1" applyFill="1" applyBorder="1" applyAlignment="1">
      <alignment horizontal="right" vertical="center"/>
    </xf>
    <xf numFmtId="49" fontId="0" fillId="2" borderId="0" xfId="0" applyNumberFormat="1" applyFill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4" borderId="13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4" borderId="25" xfId="1" applyFont="1" applyFill="1" applyBorder="1">
      <alignment vertical="center"/>
    </xf>
    <xf numFmtId="0" fontId="6" fillId="4" borderId="30" xfId="1" applyFont="1" applyFill="1" applyBorder="1">
      <alignment vertical="center"/>
    </xf>
    <xf numFmtId="0" fontId="6" fillId="4" borderId="5" xfId="1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0" borderId="29" xfId="1" applyFont="1" applyBorder="1" applyAlignment="1">
      <alignment horizontal="center" vertical="center"/>
    </xf>
    <xf numFmtId="0" fontId="6" fillId="4" borderId="27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4" borderId="1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4" borderId="27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4" borderId="20" xfId="1" applyFont="1" applyFill="1" applyBorder="1" applyAlignment="1">
      <alignment horizontal="center" vertical="center"/>
    </xf>
    <xf numFmtId="0" fontId="5" fillId="0" borderId="23" xfId="1" quotePrefix="1" applyFont="1" applyBorder="1" applyAlignment="1">
      <alignment horizontal="center" vertical="center"/>
    </xf>
    <xf numFmtId="0" fontId="5" fillId="0" borderId="20" xfId="1" quotePrefix="1" applyFont="1" applyBorder="1" applyAlignment="1">
      <alignment horizontal="center" vertical="center"/>
    </xf>
    <xf numFmtId="0" fontId="5" fillId="0" borderId="21" xfId="1" quotePrefix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57"/>
  <sheetViews>
    <sheetView showGridLines="0" tabSelected="1" zoomScale="70" zoomScaleNormal="70" workbookViewId="0">
      <selection activeCell="G5" sqref="G5"/>
    </sheetView>
  </sheetViews>
  <sheetFormatPr defaultColWidth="16.75" defaultRowHeight="18" x14ac:dyDescent="0.7"/>
  <cols>
    <col min="1" max="4" width="16.75" style="1"/>
    <col min="5" max="5" width="17.75" style="1" customWidth="1"/>
    <col min="6" max="6" width="16.75" style="1" customWidth="1"/>
    <col min="7" max="9" width="16.75" style="1"/>
    <col min="10" max="10" width="16.75" style="17" customWidth="1"/>
    <col min="11" max="30" width="16.75" style="1"/>
    <col min="31" max="31" width="21.125" style="1" customWidth="1"/>
    <col min="32" max="16384" width="16.75" style="1"/>
  </cols>
  <sheetData>
    <row r="1" spans="1:31" x14ac:dyDescent="0.7">
      <c r="A1" s="47" t="s">
        <v>57</v>
      </c>
      <c r="B1" s="47"/>
      <c r="C1" s="47"/>
    </row>
    <row r="2" spans="1:31" x14ac:dyDescent="0.7">
      <c r="C2" s="3" t="s">
        <v>39</v>
      </c>
      <c r="U2" s="15" t="s">
        <v>28</v>
      </c>
      <c r="V2" s="13"/>
      <c r="W2" s="13"/>
      <c r="X2" s="13"/>
      <c r="Y2" s="13"/>
      <c r="Z2" s="13"/>
      <c r="AA2" s="13"/>
      <c r="AB2" s="14" t="s">
        <v>19</v>
      </c>
      <c r="AD2" s="13"/>
    </row>
    <row r="3" spans="1:31" x14ac:dyDescent="0.7">
      <c r="C3" s="2" t="s">
        <v>40</v>
      </c>
      <c r="D3" s="6" t="s">
        <v>41</v>
      </c>
      <c r="E3" s="7"/>
      <c r="F3" s="4"/>
      <c r="G3" s="6" t="s">
        <v>25</v>
      </c>
      <c r="H3" s="6" t="s">
        <v>37</v>
      </c>
      <c r="I3" s="7"/>
      <c r="J3" s="18"/>
      <c r="K3" s="7"/>
      <c r="L3" s="7"/>
      <c r="M3" s="7"/>
      <c r="N3" s="7"/>
      <c r="O3" s="7"/>
      <c r="P3" s="7"/>
      <c r="Q3" s="7"/>
      <c r="R3" s="7"/>
      <c r="S3" s="7"/>
      <c r="T3" s="6" t="s">
        <v>16</v>
      </c>
      <c r="U3" s="6" t="s">
        <v>7</v>
      </c>
      <c r="V3" s="7"/>
      <c r="W3" s="7"/>
      <c r="X3" s="7"/>
      <c r="Y3" s="7"/>
      <c r="Z3" s="7"/>
      <c r="AA3" s="4"/>
      <c r="AB3" s="6" t="s">
        <v>20</v>
      </c>
      <c r="AC3" s="7"/>
      <c r="AD3" s="7"/>
      <c r="AE3" s="4"/>
    </row>
    <row r="4" spans="1:31" ht="90" x14ac:dyDescent="0.7">
      <c r="B4" s="8" t="s">
        <v>8</v>
      </c>
      <c r="C4" s="8" t="s">
        <v>42</v>
      </c>
      <c r="D4" s="2" t="s">
        <v>2</v>
      </c>
      <c r="E4" s="2" t="s">
        <v>23</v>
      </c>
      <c r="F4" s="2" t="s">
        <v>24</v>
      </c>
      <c r="G4" s="2" t="s">
        <v>54</v>
      </c>
      <c r="H4" s="5" t="s">
        <v>38</v>
      </c>
      <c r="I4" s="5" t="s">
        <v>51</v>
      </c>
      <c r="J4" s="19" t="s">
        <v>3</v>
      </c>
      <c r="K4" s="5" t="s">
        <v>13</v>
      </c>
      <c r="L4" s="5" t="s">
        <v>14</v>
      </c>
      <c r="M4" s="5" t="s">
        <v>4</v>
      </c>
      <c r="N4" s="5" t="s">
        <v>5</v>
      </c>
      <c r="O4" s="5" t="s">
        <v>21</v>
      </c>
      <c r="P4" s="5" t="s">
        <v>27</v>
      </c>
      <c r="Q4" s="5" t="s">
        <v>26</v>
      </c>
      <c r="R4" s="5" t="s">
        <v>48</v>
      </c>
      <c r="S4" s="5" t="s">
        <v>47</v>
      </c>
      <c r="T4" s="5" t="s">
        <v>6</v>
      </c>
      <c r="U4" s="5" t="s">
        <v>29</v>
      </c>
      <c r="V4" s="5" t="s">
        <v>32</v>
      </c>
      <c r="W4" s="12" t="s">
        <v>33</v>
      </c>
      <c r="X4" s="5" t="s">
        <v>34</v>
      </c>
      <c r="Y4" s="2" t="s">
        <v>30</v>
      </c>
      <c r="Z4" s="2" t="s">
        <v>31</v>
      </c>
      <c r="AA4" s="5" t="s">
        <v>18</v>
      </c>
      <c r="AB4" s="37" t="s">
        <v>74</v>
      </c>
      <c r="AC4" s="38" t="s">
        <v>55</v>
      </c>
      <c r="AD4" s="38" t="s">
        <v>56</v>
      </c>
      <c r="AE4" s="5" t="s">
        <v>52</v>
      </c>
    </row>
    <row r="5" spans="1:31" x14ac:dyDescent="0.7">
      <c r="B5" s="2"/>
      <c r="C5" s="9" t="s">
        <v>0</v>
      </c>
      <c r="D5" s="9" t="s">
        <v>0</v>
      </c>
      <c r="E5" s="9" t="s">
        <v>0</v>
      </c>
      <c r="F5" s="9" t="s">
        <v>0</v>
      </c>
      <c r="G5" s="9" t="s">
        <v>0</v>
      </c>
      <c r="H5" s="9" t="s">
        <v>0</v>
      </c>
      <c r="I5" s="2" t="s">
        <v>15</v>
      </c>
      <c r="J5" s="20" t="s">
        <v>0</v>
      </c>
      <c r="K5" s="9" t="s">
        <v>0</v>
      </c>
      <c r="L5" s="9" t="s">
        <v>0</v>
      </c>
      <c r="M5" s="2" t="s">
        <v>1</v>
      </c>
      <c r="N5" s="9" t="s">
        <v>0</v>
      </c>
      <c r="O5" s="2" t="s">
        <v>15</v>
      </c>
      <c r="P5" s="9" t="s">
        <v>0</v>
      </c>
      <c r="Q5" s="9" t="s">
        <v>0</v>
      </c>
      <c r="R5" s="2" t="s">
        <v>45</v>
      </c>
      <c r="S5" s="2" t="s">
        <v>45</v>
      </c>
      <c r="T5" s="2" t="s">
        <v>1</v>
      </c>
      <c r="U5" s="9" t="s">
        <v>0</v>
      </c>
      <c r="V5" s="9" t="s">
        <v>0</v>
      </c>
      <c r="W5" s="2" t="s">
        <v>15</v>
      </c>
      <c r="X5" s="2" t="s">
        <v>15</v>
      </c>
      <c r="Y5" s="9" t="s">
        <v>0</v>
      </c>
      <c r="Z5" s="9" t="s">
        <v>0</v>
      </c>
      <c r="AA5" s="2" t="s">
        <v>17</v>
      </c>
      <c r="AB5" s="10" t="s">
        <v>45</v>
      </c>
      <c r="AC5" s="10" t="s">
        <v>46</v>
      </c>
      <c r="AD5" s="10" t="s">
        <v>46</v>
      </c>
      <c r="AE5" s="2" t="s">
        <v>53</v>
      </c>
    </row>
    <row r="6" spans="1:31" x14ac:dyDescent="0.7">
      <c r="B6" s="2">
        <v>1</v>
      </c>
      <c r="C6" s="39"/>
      <c r="D6" s="39"/>
      <c r="E6" s="39"/>
      <c r="F6" s="42"/>
      <c r="G6" s="39"/>
      <c r="H6" s="39"/>
      <c r="I6" s="41"/>
      <c r="J6" s="42"/>
      <c r="K6" s="39"/>
      <c r="L6" s="39"/>
      <c r="M6" s="39"/>
      <c r="N6" s="39"/>
      <c r="O6" s="39"/>
      <c r="P6" s="39"/>
      <c r="Q6" s="42"/>
      <c r="R6" s="43"/>
      <c r="S6" s="43"/>
      <c r="T6" s="39"/>
      <c r="U6" s="39"/>
      <c r="V6" s="39"/>
      <c r="W6" s="39"/>
      <c r="X6" s="39"/>
      <c r="Y6" s="39"/>
      <c r="Z6" s="42"/>
      <c r="AA6" s="39"/>
      <c r="AB6" s="40"/>
      <c r="AC6" s="11" t="str">
        <f t="shared" ref="AC6:AC37" si="0">IF(H6="登録",1,IF(H6="取消",2,IF(H6="訂正",3,"")))</f>
        <v/>
      </c>
      <c r="AD6" s="11" t="str">
        <f>IF(W6="お客さま番号不一致",1,IF(W6="閉栓・廃止取次受付中",2,IF(W6="その他",3,"")))</f>
        <v/>
      </c>
      <c r="AE6" s="16" t="str">
        <f t="shared" ref="AE6:AE37" si="1">IF(J6="","",IF(LEN(J6)=17,J6,TEXT(I6,"000")&amp;TEXT(J6,"00000000000000")))</f>
        <v/>
      </c>
    </row>
    <row r="7" spans="1:31" x14ac:dyDescent="0.7">
      <c r="B7" s="2">
        <v>2</v>
      </c>
      <c r="C7" s="39"/>
      <c r="D7" s="39"/>
      <c r="E7" s="39"/>
      <c r="F7" s="42"/>
      <c r="G7" s="39"/>
      <c r="H7" s="39"/>
      <c r="I7" s="41"/>
      <c r="J7" s="42"/>
      <c r="K7" s="39"/>
      <c r="L7" s="39"/>
      <c r="M7" s="39"/>
      <c r="N7" s="39"/>
      <c r="O7" s="39"/>
      <c r="P7" s="39"/>
      <c r="Q7" s="42"/>
      <c r="R7" s="43"/>
      <c r="S7" s="43"/>
      <c r="T7" s="39"/>
      <c r="U7" s="39"/>
      <c r="V7" s="39"/>
      <c r="W7" s="39"/>
      <c r="X7" s="39"/>
      <c r="Y7" s="39"/>
      <c r="Z7" s="42"/>
      <c r="AA7" s="39"/>
      <c r="AB7" s="40"/>
      <c r="AC7" s="11" t="str">
        <f t="shared" si="0"/>
        <v/>
      </c>
      <c r="AD7" s="11" t="str">
        <f t="shared" ref="AD7:AD55" si="2">IF(W7="お客さま番号不一致",1,IF(W7="閉栓・廃止取次受付中",2,IF(W7="その他",3,"")))</f>
        <v/>
      </c>
      <c r="AE7" s="16" t="str">
        <f t="shared" si="1"/>
        <v/>
      </c>
    </row>
    <row r="8" spans="1:31" x14ac:dyDescent="0.7">
      <c r="B8" s="2">
        <v>3</v>
      </c>
      <c r="C8" s="39"/>
      <c r="D8" s="39"/>
      <c r="E8" s="39"/>
      <c r="F8" s="42"/>
      <c r="G8" s="39"/>
      <c r="H8" s="39"/>
      <c r="I8" s="41"/>
      <c r="J8" s="42"/>
      <c r="K8" s="39"/>
      <c r="L8" s="39"/>
      <c r="M8" s="39"/>
      <c r="N8" s="39"/>
      <c r="O8" s="39"/>
      <c r="P8" s="39"/>
      <c r="Q8" s="42"/>
      <c r="R8" s="43"/>
      <c r="S8" s="43"/>
      <c r="T8" s="39"/>
      <c r="U8" s="39"/>
      <c r="V8" s="39"/>
      <c r="W8" s="39"/>
      <c r="X8" s="39"/>
      <c r="Y8" s="39"/>
      <c r="Z8" s="42"/>
      <c r="AA8" s="39"/>
      <c r="AB8" s="40"/>
      <c r="AC8" s="11" t="str">
        <f t="shared" si="0"/>
        <v/>
      </c>
      <c r="AD8" s="11" t="str">
        <f t="shared" si="2"/>
        <v/>
      </c>
      <c r="AE8" s="16" t="str">
        <f t="shared" si="1"/>
        <v/>
      </c>
    </row>
    <row r="9" spans="1:31" x14ac:dyDescent="0.7">
      <c r="B9" s="2">
        <v>4</v>
      </c>
      <c r="C9" s="39"/>
      <c r="D9" s="39"/>
      <c r="E9" s="39"/>
      <c r="F9" s="42"/>
      <c r="G9" s="39"/>
      <c r="H9" s="39"/>
      <c r="I9" s="41"/>
      <c r="J9" s="42"/>
      <c r="K9" s="39"/>
      <c r="L9" s="39"/>
      <c r="M9" s="39"/>
      <c r="N9" s="39"/>
      <c r="O9" s="39"/>
      <c r="P9" s="39"/>
      <c r="Q9" s="42"/>
      <c r="R9" s="43"/>
      <c r="S9" s="43"/>
      <c r="T9" s="39"/>
      <c r="U9" s="39"/>
      <c r="V9" s="39"/>
      <c r="W9" s="39"/>
      <c r="X9" s="39"/>
      <c r="Y9" s="39"/>
      <c r="Z9" s="42"/>
      <c r="AA9" s="39"/>
      <c r="AB9" s="40"/>
      <c r="AC9" s="11" t="str">
        <f t="shared" si="0"/>
        <v/>
      </c>
      <c r="AD9" s="11" t="str">
        <f t="shared" si="2"/>
        <v/>
      </c>
      <c r="AE9" s="16" t="str">
        <f t="shared" si="1"/>
        <v/>
      </c>
    </row>
    <row r="10" spans="1:31" x14ac:dyDescent="0.7">
      <c r="B10" s="2">
        <v>5</v>
      </c>
      <c r="C10" s="39"/>
      <c r="D10" s="39"/>
      <c r="E10" s="39"/>
      <c r="F10" s="42"/>
      <c r="G10" s="39"/>
      <c r="H10" s="39"/>
      <c r="I10" s="41"/>
      <c r="J10" s="42"/>
      <c r="K10" s="39"/>
      <c r="L10" s="39"/>
      <c r="M10" s="39"/>
      <c r="N10" s="39"/>
      <c r="O10" s="39"/>
      <c r="P10" s="39"/>
      <c r="Q10" s="42"/>
      <c r="R10" s="43"/>
      <c r="S10" s="43"/>
      <c r="T10" s="39"/>
      <c r="U10" s="39"/>
      <c r="V10" s="39"/>
      <c r="W10" s="39"/>
      <c r="X10" s="39"/>
      <c r="Y10" s="39"/>
      <c r="Z10" s="42"/>
      <c r="AA10" s="39"/>
      <c r="AB10" s="40"/>
      <c r="AC10" s="11" t="str">
        <f t="shared" si="0"/>
        <v/>
      </c>
      <c r="AD10" s="11" t="str">
        <f t="shared" si="2"/>
        <v/>
      </c>
      <c r="AE10" s="16" t="str">
        <f t="shared" si="1"/>
        <v/>
      </c>
    </row>
    <row r="11" spans="1:31" x14ac:dyDescent="0.7">
      <c r="B11" s="2">
        <v>6</v>
      </c>
      <c r="C11" s="44"/>
      <c r="D11" s="39"/>
      <c r="E11" s="39"/>
      <c r="F11" s="42"/>
      <c r="G11" s="39"/>
      <c r="H11" s="39"/>
      <c r="I11" s="41"/>
      <c r="J11" s="42"/>
      <c r="K11" s="39"/>
      <c r="L11" s="39"/>
      <c r="M11" s="39"/>
      <c r="N11" s="39"/>
      <c r="O11" s="39"/>
      <c r="P11" s="39"/>
      <c r="Q11" s="42"/>
      <c r="R11" s="43"/>
      <c r="S11" s="43"/>
      <c r="T11" s="39"/>
      <c r="U11" s="39"/>
      <c r="V11" s="39"/>
      <c r="W11" s="39"/>
      <c r="X11" s="39"/>
      <c r="Y11" s="39"/>
      <c r="Z11" s="42"/>
      <c r="AA11" s="39"/>
      <c r="AB11" s="40"/>
      <c r="AC11" s="11" t="str">
        <f t="shared" si="0"/>
        <v/>
      </c>
      <c r="AD11" s="11" t="str">
        <f t="shared" si="2"/>
        <v/>
      </c>
      <c r="AE11" s="16" t="str">
        <f t="shared" si="1"/>
        <v/>
      </c>
    </row>
    <row r="12" spans="1:31" x14ac:dyDescent="0.7">
      <c r="B12" s="2">
        <v>7</v>
      </c>
      <c r="C12" s="44"/>
      <c r="D12" s="39"/>
      <c r="E12" s="39"/>
      <c r="F12" s="42"/>
      <c r="G12" s="39"/>
      <c r="H12" s="39"/>
      <c r="I12" s="41"/>
      <c r="J12" s="42"/>
      <c r="K12" s="39"/>
      <c r="L12" s="39"/>
      <c r="M12" s="39"/>
      <c r="N12" s="39"/>
      <c r="O12" s="39"/>
      <c r="P12" s="39"/>
      <c r="Q12" s="42"/>
      <c r="R12" s="43"/>
      <c r="S12" s="43"/>
      <c r="T12" s="39"/>
      <c r="U12" s="39"/>
      <c r="V12" s="39"/>
      <c r="W12" s="39"/>
      <c r="X12" s="39"/>
      <c r="Y12" s="39"/>
      <c r="Z12" s="42"/>
      <c r="AA12" s="39"/>
      <c r="AB12" s="40"/>
      <c r="AC12" s="11" t="str">
        <f t="shared" si="0"/>
        <v/>
      </c>
      <c r="AD12" s="11" t="str">
        <f t="shared" si="2"/>
        <v/>
      </c>
      <c r="AE12" s="16" t="str">
        <f t="shared" si="1"/>
        <v/>
      </c>
    </row>
    <row r="13" spans="1:31" x14ac:dyDescent="0.7">
      <c r="B13" s="2">
        <v>8</v>
      </c>
      <c r="C13" s="44"/>
      <c r="D13" s="39"/>
      <c r="E13" s="39"/>
      <c r="F13" s="42"/>
      <c r="G13" s="39"/>
      <c r="H13" s="39"/>
      <c r="I13" s="41"/>
      <c r="J13" s="42"/>
      <c r="K13" s="39"/>
      <c r="L13" s="39"/>
      <c r="M13" s="39"/>
      <c r="N13" s="39"/>
      <c r="O13" s="39"/>
      <c r="P13" s="39"/>
      <c r="Q13" s="42"/>
      <c r="R13" s="43"/>
      <c r="S13" s="43"/>
      <c r="T13" s="39"/>
      <c r="U13" s="39"/>
      <c r="V13" s="39"/>
      <c r="W13" s="39"/>
      <c r="X13" s="39"/>
      <c r="Y13" s="39"/>
      <c r="Z13" s="42"/>
      <c r="AA13" s="39"/>
      <c r="AB13" s="40"/>
      <c r="AC13" s="11" t="str">
        <f t="shared" si="0"/>
        <v/>
      </c>
      <c r="AD13" s="11" t="str">
        <f t="shared" si="2"/>
        <v/>
      </c>
      <c r="AE13" s="16" t="str">
        <f t="shared" si="1"/>
        <v/>
      </c>
    </row>
    <row r="14" spans="1:31" x14ac:dyDescent="0.7">
      <c r="B14" s="2">
        <v>9</v>
      </c>
      <c r="C14" s="44"/>
      <c r="D14" s="39"/>
      <c r="E14" s="39"/>
      <c r="F14" s="42"/>
      <c r="G14" s="39"/>
      <c r="H14" s="39"/>
      <c r="I14" s="41"/>
      <c r="J14" s="42"/>
      <c r="K14" s="39"/>
      <c r="L14" s="39"/>
      <c r="M14" s="39"/>
      <c r="N14" s="39"/>
      <c r="O14" s="39"/>
      <c r="P14" s="39"/>
      <c r="Q14" s="42"/>
      <c r="R14" s="43"/>
      <c r="S14" s="43"/>
      <c r="T14" s="39"/>
      <c r="U14" s="39"/>
      <c r="V14" s="39"/>
      <c r="W14" s="39"/>
      <c r="X14" s="39"/>
      <c r="Y14" s="39"/>
      <c r="Z14" s="42"/>
      <c r="AA14" s="39"/>
      <c r="AB14" s="40"/>
      <c r="AC14" s="11" t="str">
        <f t="shared" si="0"/>
        <v/>
      </c>
      <c r="AD14" s="11" t="str">
        <f t="shared" si="2"/>
        <v/>
      </c>
      <c r="AE14" s="16" t="str">
        <f t="shared" si="1"/>
        <v/>
      </c>
    </row>
    <row r="15" spans="1:31" x14ac:dyDescent="0.7">
      <c r="B15" s="2">
        <v>10</v>
      </c>
      <c r="C15" s="44"/>
      <c r="D15" s="39"/>
      <c r="E15" s="39"/>
      <c r="F15" s="42"/>
      <c r="G15" s="39"/>
      <c r="H15" s="39"/>
      <c r="I15" s="41"/>
      <c r="J15" s="42"/>
      <c r="K15" s="39"/>
      <c r="L15" s="39"/>
      <c r="M15" s="39"/>
      <c r="N15" s="39"/>
      <c r="O15" s="39"/>
      <c r="P15" s="39"/>
      <c r="Q15" s="42"/>
      <c r="R15" s="43"/>
      <c r="S15" s="43"/>
      <c r="T15" s="39"/>
      <c r="U15" s="39"/>
      <c r="V15" s="39"/>
      <c r="W15" s="39"/>
      <c r="X15" s="39"/>
      <c r="Y15" s="39"/>
      <c r="Z15" s="42"/>
      <c r="AA15" s="39"/>
      <c r="AB15" s="40"/>
      <c r="AC15" s="11" t="str">
        <f t="shared" si="0"/>
        <v/>
      </c>
      <c r="AD15" s="11" t="str">
        <f t="shared" si="2"/>
        <v/>
      </c>
      <c r="AE15" s="16" t="str">
        <f t="shared" si="1"/>
        <v/>
      </c>
    </row>
    <row r="16" spans="1:31" x14ac:dyDescent="0.7">
      <c r="B16" s="2">
        <v>11</v>
      </c>
      <c r="C16" s="44"/>
      <c r="D16" s="39"/>
      <c r="E16" s="39"/>
      <c r="F16" s="42"/>
      <c r="G16" s="39"/>
      <c r="H16" s="39"/>
      <c r="I16" s="41"/>
      <c r="J16" s="42"/>
      <c r="K16" s="39"/>
      <c r="L16" s="39"/>
      <c r="M16" s="39"/>
      <c r="N16" s="39"/>
      <c r="O16" s="39"/>
      <c r="P16" s="39"/>
      <c r="Q16" s="42"/>
      <c r="R16" s="43"/>
      <c r="S16" s="43"/>
      <c r="T16" s="39"/>
      <c r="U16" s="39"/>
      <c r="V16" s="39"/>
      <c r="W16" s="39"/>
      <c r="X16" s="39"/>
      <c r="Y16" s="39"/>
      <c r="Z16" s="42"/>
      <c r="AA16" s="39"/>
      <c r="AB16" s="40"/>
      <c r="AC16" s="11" t="str">
        <f t="shared" si="0"/>
        <v/>
      </c>
      <c r="AD16" s="11" t="str">
        <f t="shared" si="2"/>
        <v/>
      </c>
      <c r="AE16" s="16" t="str">
        <f t="shared" si="1"/>
        <v/>
      </c>
    </row>
    <row r="17" spans="2:31" x14ac:dyDescent="0.7">
      <c r="B17" s="2">
        <v>12</v>
      </c>
      <c r="C17" s="44"/>
      <c r="D17" s="39"/>
      <c r="E17" s="39"/>
      <c r="F17" s="42"/>
      <c r="G17" s="39"/>
      <c r="H17" s="39"/>
      <c r="I17" s="41"/>
      <c r="J17" s="42"/>
      <c r="K17" s="39"/>
      <c r="L17" s="39"/>
      <c r="M17" s="39"/>
      <c r="N17" s="39"/>
      <c r="O17" s="39"/>
      <c r="P17" s="39"/>
      <c r="Q17" s="42"/>
      <c r="R17" s="43"/>
      <c r="S17" s="43"/>
      <c r="T17" s="39"/>
      <c r="U17" s="39"/>
      <c r="V17" s="39"/>
      <c r="W17" s="39"/>
      <c r="X17" s="39"/>
      <c r="Y17" s="39"/>
      <c r="Z17" s="42"/>
      <c r="AA17" s="39"/>
      <c r="AB17" s="40"/>
      <c r="AC17" s="11" t="str">
        <f t="shared" si="0"/>
        <v/>
      </c>
      <c r="AD17" s="11" t="str">
        <f t="shared" si="2"/>
        <v/>
      </c>
      <c r="AE17" s="16" t="str">
        <f t="shared" si="1"/>
        <v/>
      </c>
    </row>
    <row r="18" spans="2:31" x14ac:dyDescent="0.7">
      <c r="B18" s="2">
        <v>13</v>
      </c>
      <c r="C18" s="44"/>
      <c r="D18" s="39"/>
      <c r="E18" s="39"/>
      <c r="F18" s="42"/>
      <c r="G18" s="39"/>
      <c r="H18" s="39"/>
      <c r="I18" s="41"/>
      <c r="J18" s="42"/>
      <c r="K18" s="39"/>
      <c r="L18" s="39"/>
      <c r="M18" s="39"/>
      <c r="N18" s="39"/>
      <c r="O18" s="39"/>
      <c r="P18" s="39"/>
      <c r="Q18" s="42"/>
      <c r="R18" s="43"/>
      <c r="S18" s="43"/>
      <c r="T18" s="39"/>
      <c r="U18" s="39"/>
      <c r="V18" s="39"/>
      <c r="W18" s="39"/>
      <c r="X18" s="39"/>
      <c r="Y18" s="39"/>
      <c r="Z18" s="42"/>
      <c r="AA18" s="39"/>
      <c r="AB18" s="40"/>
      <c r="AC18" s="11" t="str">
        <f t="shared" si="0"/>
        <v/>
      </c>
      <c r="AD18" s="11" t="str">
        <f t="shared" si="2"/>
        <v/>
      </c>
      <c r="AE18" s="16" t="str">
        <f t="shared" si="1"/>
        <v/>
      </c>
    </row>
    <row r="19" spans="2:31" x14ac:dyDescent="0.7">
      <c r="B19" s="2">
        <v>14</v>
      </c>
      <c r="C19" s="44"/>
      <c r="D19" s="39"/>
      <c r="E19" s="39"/>
      <c r="F19" s="42"/>
      <c r="G19" s="39"/>
      <c r="H19" s="39"/>
      <c r="I19" s="41"/>
      <c r="J19" s="42"/>
      <c r="K19" s="39"/>
      <c r="L19" s="39"/>
      <c r="M19" s="39"/>
      <c r="N19" s="39"/>
      <c r="O19" s="39"/>
      <c r="P19" s="39"/>
      <c r="Q19" s="42"/>
      <c r="R19" s="43"/>
      <c r="S19" s="43"/>
      <c r="T19" s="39"/>
      <c r="U19" s="39"/>
      <c r="V19" s="39"/>
      <c r="W19" s="39"/>
      <c r="X19" s="39"/>
      <c r="Y19" s="39"/>
      <c r="Z19" s="42"/>
      <c r="AA19" s="39"/>
      <c r="AB19" s="40"/>
      <c r="AC19" s="11" t="str">
        <f t="shared" si="0"/>
        <v/>
      </c>
      <c r="AD19" s="11" t="str">
        <f t="shared" si="2"/>
        <v/>
      </c>
      <c r="AE19" s="16" t="str">
        <f t="shared" si="1"/>
        <v/>
      </c>
    </row>
    <row r="20" spans="2:31" x14ac:dyDescent="0.7">
      <c r="B20" s="2">
        <v>15</v>
      </c>
      <c r="C20" s="44"/>
      <c r="D20" s="39"/>
      <c r="E20" s="39"/>
      <c r="F20" s="42"/>
      <c r="G20" s="39"/>
      <c r="H20" s="39"/>
      <c r="I20" s="41"/>
      <c r="J20" s="42"/>
      <c r="K20" s="39"/>
      <c r="L20" s="39"/>
      <c r="M20" s="39"/>
      <c r="N20" s="39"/>
      <c r="O20" s="39"/>
      <c r="P20" s="39"/>
      <c r="Q20" s="42"/>
      <c r="R20" s="43"/>
      <c r="S20" s="43"/>
      <c r="T20" s="39"/>
      <c r="U20" s="39"/>
      <c r="V20" s="39"/>
      <c r="W20" s="39"/>
      <c r="X20" s="39"/>
      <c r="Y20" s="39"/>
      <c r="Z20" s="42"/>
      <c r="AA20" s="39"/>
      <c r="AB20" s="40"/>
      <c r="AC20" s="11" t="str">
        <f t="shared" si="0"/>
        <v/>
      </c>
      <c r="AD20" s="11" t="str">
        <f t="shared" si="2"/>
        <v/>
      </c>
      <c r="AE20" s="16" t="str">
        <f t="shared" si="1"/>
        <v/>
      </c>
    </row>
    <row r="21" spans="2:31" x14ac:dyDescent="0.7">
      <c r="B21" s="2">
        <v>16</v>
      </c>
      <c r="C21" s="44"/>
      <c r="D21" s="39"/>
      <c r="E21" s="39"/>
      <c r="F21" s="42"/>
      <c r="G21" s="39"/>
      <c r="H21" s="39"/>
      <c r="I21" s="41"/>
      <c r="J21" s="42"/>
      <c r="K21" s="39"/>
      <c r="L21" s="39"/>
      <c r="M21" s="39"/>
      <c r="N21" s="39"/>
      <c r="O21" s="39"/>
      <c r="P21" s="39"/>
      <c r="Q21" s="42"/>
      <c r="R21" s="43"/>
      <c r="S21" s="43"/>
      <c r="T21" s="39"/>
      <c r="U21" s="39"/>
      <c r="V21" s="39"/>
      <c r="W21" s="39"/>
      <c r="X21" s="39"/>
      <c r="Y21" s="39"/>
      <c r="Z21" s="42"/>
      <c r="AA21" s="39"/>
      <c r="AB21" s="40"/>
      <c r="AC21" s="11" t="str">
        <f t="shared" si="0"/>
        <v/>
      </c>
      <c r="AD21" s="11" t="str">
        <f t="shared" si="2"/>
        <v/>
      </c>
      <c r="AE21" s="16" t="str">
        <f t="shared" si="1"/>
        <v/>
      </c>
    </row>
    <row r="22" spans="2:31" x14ac:dyDescent="0.7">
      <c r="B22" s="2">
        <v>17</v>
      </c>
      <c r="C22" s="44"/>
      <c r="D22" s="39"/>
      <c r="E22" s="39"/>
      <c r="F22" s="42"/>
      <c r="G22" s="39"/>
      <c r="H22" s="39"/>
      <c r="I22" s="41"/>
      <c r="J22" s="42"/>
      <c r="K22" s="39"/>
      <c r="L22" s="39"/>
      <c r="M22" s="39"/>
      <c r="N22" s="39"/>
      <c r="O22" s="39"/>
      <c r="P22" s="39"/>
      <c r="Q22" s="42"/>
      <c r="R22" s="43"/>
      <c r="S22" s="43"/>
      <c r="T22" s="39"/>
      <c r="U22" s="39"/>
      <c r="V22" s="39"/>
      <c r="W22" s="39"/>
      <c r="X22" s="39"/>
      <c r="Y22" s="39"/>
      <c r="Z22" s="42"/>
      <c r="AA22" s="39"/>
      <c r="AB22" s="40"/>
      <c r="AC22" s="11" t="str">
        <f t="shared" si="0"/>
        <v/>
      </c>
      <c r="AD22" s="11" t="str">
        <f t="shared" si="2"/>
        <v/>
      </c>
      <c r="AE22" s="16" t="str">
        <f t="shared" si="1"/>
        <v/>
      </c>
    </row>
    <row r="23" spans="2:31" x14ac:dyDescent="0.7">
      <c r="B23" s="2">
        <v>18</v>
      </c>
      <c r="C23" s="44"/>
      <c r="D23" s="39"/>
      <c r="E23" s="39"/>
      <c r="F23" s="42"/>
      <c r="G23" s="39"/>
      <c r="H23" s="39"/>
      <c r="I23" s="41"/>
      <c r="J23" s="42"/>
      <c r="K23" s="39"/>
      <c r="L23" s="39"/>
      <c r="M23" s="39"/>
      <c r="N23" s="39"/>
      <c r="O23" s="39"/>
      <c r="P23" s="39"/>
      <c r="Q23" s="42"/>
      <c r="R23" s="43"/>
      <c r="S23" s="43"/>
      <c r="T23" s="39"/>
      <c r="U23" s="39"/>
      <c r="V23" s="39"/>
      <c r="W23" s="39"/>
      <c r="X23" s="39"/>
      <c r="Y23" s="39"/>
      <c r="Z23" s="42"/>
      <c r="AA23" s="39"/>
      <c r="AB23" s="40"/>
      <c r="AC23" s="11" t="str">
        <f t="shared" si="0"/>
        <v/>
      </c>
      <c r="AD23" s="11" t="str">
        <f t="shared" si="2"/>
        <v/>
      </c>
      <c r="AE23" s="16" t="str">
        <f t="shared" si="1"/>
        <v/>
      </c>
    </row>
    <row r="24" spans="2:31" x14ac:dyDescent="0.7">
      <c r="B24" s="2">
        <v>19</v>
      </c>
      <c r="C24" s="44"/>
      <c r="D24" s="39"/>
      <c r="E24" s="39"/>
      <c r="F24" s="42"/>
      <c r="G24" s="39"/>
      <c r="H24" s="39"/>
      <c r="I24" s="41"/>
      <c r="J24" s="42"/>
      <c r="K24" s="39"/>
      <c r="L24" s="39"/>
      <c r="M24" s="39"/>
      <c r="N24" s="39"/>
      <c r="O24" s="39"/>
      <c r="P24" s="39"/>
      <c r="Q24" s="42"/>
      <c r="R24" s="43"/>
      <c r="S24" s="43"/>
      <c r="T24" s="39"/>
      <c r="U24" s="39"/>
      <c r="V24" s="39"/>
      <c r="W24" s="39"/>
      <c r="X24" s="39"/>
      <c r="Y24" s="39"/>
      <c r="Z24" s="42"/>
      <c r="AA24" s="39"/>
      <c r="AB24" s="40"/>
      <c r="AC24" s="11" t="str">
        <f t="shared" si="0"/>
        <v/>
      </c>
      <c r="AD24" s="11" t="str">
        <f t="shared" si="2"/>
        <v/>
      </c>
      <c r="AE24" s="16" t="str">
        <f t="shared" si="1"/>
        <v/>
      </c>
    </row>
    <row r="25" spans="2:31" x14ac:dyDescent="0.7">
      <c r="B25" s="2">
        <v>20</v>
      </c>
      <c r="C25" s="44"/>
      <c r="D25" s="39"/>
      <c r="E25" s="39"/>
      <c r="F25" s="42"/>
      <c r="G25" s="39"/>
      <c r="H25" s="39"/>
      <c r="I25" s="41"/>
      <c r="J25" s="42"/>
      <c r="K25" s="39"/>
      <c r="L25" s="39"/>
      <c r="M25" s="39"/>
      <c r="N25" s="39"/>
      <c r="O25" s="39"/>
      <c r="P25" s="39"/>
      <c r="Q25" s="42"/>
      <c r="R25" s="43"/>
      <c r="S25" s="43"/>
      <c r="T25" s="39"/>
      <c r="U25" s="39"/>
      <c r="V25" s="39"/>
      <c r="W25" s="39"/>
      <c r="X25" s="39"/>
      <c r="Y25" s="39"/>
      <c r="Z25" s="42"/>
      <c r="AA25" s="39"/>
      <c r="AB25" s="40"/>
      <c r="AC25" s="11" t="str">
        <f t="shared" si="0"/>
        <v/>
      </c>
      <c r="AD25" s="11" t="str">
        <f t="shared" si="2"/>
        <v/>
      </c>
      <c r="AE25" s="16" t="str">
        <f t="shared" si="1"/>
        <v/>
      </c>
    </row>
    <row r="26" spans="2:31" x14ac:dyDescent="0.7">
      <c r="B26" s="2">
        <v>21</v>
      </c>
      <c r="C26" s="44"/>
      <c r="D26" s="39"/>
      <c r="E26" s="39"/>
      <c r="F26" s="42"/>
      <c r="G26" s="39"/>
      <c r="H26" s="39"/>
      <c r="I26" s="41"/>
      <c r="J26" s="42"/>
      <c r="K26" s="39"/>
      <c r="L26" s="39"/>
      <c r="M26" s="39"/>
      <c r="N26" s="39"/>
      <c r="O26" s="39"/>
      <c r="P26" s="39"/>
      <c r="Q26" s="42"/>
      <c r="R26" s="43"/>
      <c r="S26" s="43"/>
      <c r="T26" s="39"/>
      <c r="U26" s="39"/>
      <c r="V26" s="39"/>
      <c r="W26" s="39"/>
      <c r="X26" s="39"/>
      <c r="Y26" s="39"/>
      <c r="Z26" s="42"/>
      <c r="AA26" s="39"/>
      <c r="AB26" s="40"/>
      <c r="AC26" s="11" t="str">
        <f t="shared" si="0"/>
        <v/>
      </c>
      <c r="AD26" s="11" t="str">
        <f t="shared" si="2"/>
        <v/>
      </c>
      <c r="AE26" s="16" t="str">
        <f t="shared" si="1"/>
        <v/>
      </c>
    </row>
    <row r="27" spans="2:31" x14ac:dyDescent="0.7">
      <c r="B27" s="2">
        <v>22</v>
      </c>
      <c r="C27" s="44"/>
      <c r="D27" s="39"/>
      <c r="E27" s="39"/>
      <c r="F27" s="42"/>
      <c r="G27" s="39"/>
      <c r="H27" s="39"/>
      <c r="I27" s="41"/>
      <c r="J27" s="42"/>
      <c r="K27" s="39"/>
      <c r="L27" s="39"/>
      <c r="M27" s="39"/>
      <c r="N27" s="39"/>
      <c r="O27" s="39"/>
      <c r="P27" s="39"/>
      <c r="Q27" s="42"/>
      <c r="R27" s="43"/>
      <c r="S27" s="43"/>
      <c r="T27" s="39"/>
      <c r="U27" s="39"/>
      <c r="V27" s="39"/>
      <c r="W27" s="39"/>
      <c r="X27" s="39"/>
      <c r="Y27" s="39"/>
      <c r="Z27" s="42"/>
      <c r="AA27" s="39"/>
      <c r="AB27" s="40"/>
      <c r="AC27" s="11" t="str">
        <f t="shared" si="0"/>
        <v/>
      </c>
      <c r="AD27" s="11" t="str">
        <f t="shared" si="2"/>
        <v/>
      </c>
      <c r="AE27" s="16" t="str">
        <f t="shared" si="1"/>
        <v/>
      </c>
    </row>
    <row r="28" spans="2:31" x14ac:dyDescent="0.7">
      <c r="B28" s="2">
        <v>23</v>
      </c>
      <c r="C28" s="44"/>
      <c r="D28" s="39"/>
      <c r="E28" s="39"/>
      <c r="F28" s="42"/>
      <c r="G28" s="39"/>
      <c r="H28" s="39"/>
      <c r="I28" s="41"/>
      <c r="J28" s="42"/>
      <c r="K28" s="39"/>
      <c r="L28" s="39"/>
      <c r="M28" s="39"/>
      <c r="N28" s="39"/>
      <c r="O28" s="39"/>
      <c r="P28" s="39"/>
      <c r="Q28" s="42"/>
      <c r="R28" s="43"/>
      <c r="S28" s="43"/>
      <c r="T28" s="39"/>
      <c r="U28" s="39"/>
      <c r="V28" s="39"/>
      <c r="W28" s="39"/>
      <c r="X28" s="39"/>
      <c r="Y28" s="39"/>
      <c r="Z28" s="42"/>
      <c r="AA28" s="39"/>
      <c r="AB28" s="40"/>
      <c r="AC28" s="11" t="str">
        <f t="shared" si="0"/>
        <v/>
      </c>
      <c r="AD28" s="11" t="str">
        <f t="shared" si="2"/>
        <v/>
      </c>
      <c r="AE28" s="16" t="str">
        <f t="shared" si="1"/>
        <v/>
      </c>
    </row>
    <row r="29" spans="2:31" x14ac:dyDescent="0.7">
      <c r="B29" s="2">
        <v>24</v>
      </c>
      <c r="C29" s="44"/>
      <c r="D29" s="39"/>
      <c r="E29" s="39"/>
      <c r="F29" s="42"/>
      <c r="G29" s="39"/>
      <c r="H29" s="39"/>
      <c r="I29" s="41"/>
      <c r="J29" s="42"/>
      <c r="K29" s="39"/>
      <c r="L29" s="39"/>
      <c r="M29" s="39"/>
      <c r="N29" s="39"/>
      <c r="O29" s="39"/>
      <c r="P29" s="39"/>
      <c r="Q29" s="42"/>
      <c r="R29" s="43"/>
      <c r="S29" s="43"/>
      <c r="T29" s="39"/>
      <c r="U29" s="39"/>
      <c r="V29" s="39"/>
      <c r="W29" s="39"/>
      <c r="X29" s="39"/>
      <c r="Y29" s="39"/>
      <c r="Z29" s="42"/>
      <c r="AA29" s="39"/>
      <c r="AB29" s="40"/>
      <c r="AC29" s="11" t="str">
        <f t="shared" si="0"/>
        <v/>
      </c>
      <c r="AD29" s="11" t="str">
        <f t="shared" si="2"/>
        <v/>
      </c>
      <c r="AE29" s="16" t="str">
        <f t="shared" si="1"/>
        <v/>
      </c>
    </row>
    <row r="30" spans="2:31" x14ac:dyDescent="0.7">
      <c r="B30" s="2">
        <v>25</v>
      </c>
      <c r="C30" s="44"/>
      <c r="D30" s="39"/>
      <c r="E30" s="39"/>
      <c r="F30" s="42"/>
      <c r="G30" s="39"/>
      <c r="H30" s="39"/>
      <c r="I30" s="41"/>
      <c r="J30" s="42"/>
      <c r="K30" s="39"/>
      <c r="L30" s="39"/>
      <c r="M30" s="39"/>
      <c r="N30" s="39"/>
      <c r="O30" s="39"/>
      <c r="P30" s="39"/>
      <c r="Q30" s="42"/>
      <c r="R30" s="43"/>
      <c r="S30" s="43"/>
      <c r="T30" s="39"/>
      <c r="U30" s="39"/>
      <c r="V30" s="39"/>
      <c r="W30" s="39"/>
      <c r="X30" s="39"/>
      <c r="Y30" s="39"/>
      <c r="Z30" s="42"/>
      <c r="AA30" s="39"/>
      <c r="AB30" s="40"/>
      <c r="AC30" s="11" t="str">
        <f t="shared" si="0"/>
        <v/>
      </c>
      <c r="AD30" s="11" t="str">
        <f t="shared" si="2"/>
        <v/>
      </c>
      <c r="AE30" s="16" t="str">
        <f t="shared" si="1"/>
        <v/>
      </c>
    </row>
    <row r="31" spans="2:31" x14ac:dyDescent="0.7">
      <c r="B31" s="2">
        <v>26</v>
      </c>
      <c r="C31" s="44"/>
      <c r="D31" s="39"/>
      <c r="E31" s="39"/>
      <c r="F31" s="42"/>
      <c r="G31" s="39"/>
      <c r="H31" s="39"/>
      <c r="I31" s="41"/>
      <c r="J31" s="42"/>
      <c r="K31" s="39"/>
      <c r="L31" s="39"/>
      <c r="M31" s="39"/>
      <c r="N31" s="39"/>
      <c r="O31" s="39"/>
      <c r="P31" s="39"/>
      <c r="Q31" s="42"/>
      <c r="R31" s="43"/>
      <c r="S31" s="43"/>
      <c r="T31" s="39"/>
      <c r="U31" s="39"/>
      <c r="V31" s="39"/>
      <c r="W31" s="39"/>
      <c r="X31" s="39"/>
      <c r="Y31" s="39"/>
      <c r="Z31" s="42"/>
      <c r="AA31" s="39"/>
      <c r="AB31" s="40"/>
      <c r="AC31" s="11" t="str">
        <f t="shared" si="0"/>
        <v/>
      </c>
      <c r="AD31" s="11" t="str">
        <f t="shared" si="2"/>
        <v/>
      </c>
      <c r="AE31" s="16" t="str">
        <f t="shared" si="1"/>
        <v/>
      </c>
    </row>
    <row r="32" spans="2:31" x14ac:dyDescent="0.7">
      <c r="B32" s="2">
        <v>27</v>
      </c>
      <c r="C32" s="44"/>
      <c r="D32" s="39"/>
      <c r="E32" s="39"/>
      <c r="F32" s="42"/>
      <c r="G32" s="39"/>
      <c r="H32" s="39"/>
      <c r="I32" s="41"/>
      <c r="J32" s="42"/>
      <c r="K32" s="39"/>
      <c r="L32" s="39"/>
      <c r="M32" s="39"/>
      <c r="N32" s="39"/>
      <c r="O32" s="39"/>
      <c r="P32" s="39"/>
      <c r="Q32" s="42"/>
      <c r="R32" s="43"/>
      <c r="S32" s="43"/>
      <c r="T32" s="39"/>
      <c r="U32" s="39"/>
      <c r="V32" s="39"/>
      <c r="W32" s="39"/>
      <c r="X32" s="39"/>
      <c r="Y32" s="39"/>
      <c r="Z32" s="42"/>
      <c r="AA32" s="39"/>
      <c r="AB32" s="40"/>
      <c r="AC32" s="11" t="str">
        <f t="shared" si="0"/>
        <v/>
      </c>
      <c r="AD32" s="11" t="str">
        <f t="shared" si="2"/>
        <v/>
      </c>
      <c r="AE32" s="16" t="str">
        <f t="shared" si="1"/>
        <v/>
      </c>
    </row>
    <row r="33" spans="2:31" x14ac:dyDescent="0.7">
      <c r="B33" s="2">
        <v>28</v>
      </c>
      <c r="C33" s="44"/>
      <c r="D33" s="39"/>
      <c r="E33" s="39"/>
      <c r="F33" s="42"/>
      <c r="G33" s="39"/>
      <c r="H33" s="39"/>
      <c r="I33" s="41"/>
      <c r="J33" s="42"/>
      <c r="K33" s="39"/>
      <c r="L33" s="39"/>
      <c r="M33" s="39"/>
      <c r="N33" s="39"/>
      <c r="O33" s="39"/>
      <c r="P33" s="39"/>
      <c r="Q33" s="42"/>
      <c r="R33" s="43"/>
      <c r="S33" s="43"/>
      <c r="T33" s="39"/>
      <c r="U33" s="39"/>
      <c r="V33" s="39"/>
      <c r="W33" s="39"/>
      <c r="X33" s="39"/>
      <c r="Y33" s="39"/>
      <c r="Z33" s="42"/>
      <c r="AA33" s="39"/>
      <c r="AB33" s="40"/>
      <c r="AC33" s="11" t="str">
        <f t="shared" si="0"/>
        <v/>
      </c>
      <c r="AD33" s="11" t="str">
        <f t="shared" si="2"/>
        <v/>
      </c>
      <c r="AE33" s="16" t="str">
        <f t="shared" si="1"/>
        <v/>
      </c>
    </row>
    <row r="34" spans="2:31" x14ac:dyDescent="0.7">
      <c r="B34" s="2">
        <v>29</v>
      </c>
      <c r="C34" s="44"/>
      <c r="D34" s="39"/>
      <c r="E34" s="39"/>
      <c r="F34" s="42"/>
      <c r="G34" s="39"/>
      <c r="H34" s="39"/>
      <c r="I34" s="41"/>
      <c r="J34" s="42"/>
      <c r="K34" s="39"/>
      <c r="L34" s="39"/>
      <c r="M34" s="39"/>
      <c r="N34" s="39"/>
      <c r="O34" s="39"/>
      <c r="P34" s="39"/>
      <c r="Q34" s="42"/>
      <c r="R34" s="43"/>
      <c r="S34" s="43"/>
      <c r="T34" s="39"/>
      <c r="U34" s="39"/>
      <c r="V34" s="39"/>
      <c r="W34" s="39"/>
      <c r="X34" s="39"/>
      <c r="Y34" s="39"/>
      <c r="Z34" s="42"/>
      <c r="AA34" s="39"/>
      <c r="AB34" s="40"/>
      <c r="AC34" s="11" t="str">
        <f t="shared" si="0"/>
        <v/>
      </c>
      <c r="AD34" s="11" t="str">
        <f t="shared" si="2"/>
        <v/>
      </c>
      <c r="AE34" s="16" t="str">
        <f t="shared" si="1"/>
        <v/>
      </c>
    </row>
    <row r="35" spans="2:31" x14ac:dyDescent="0.7">
      <c r="B35" s="2">
        <v>30</v>
      </c>
      <c r="C35" s="44"/>
      <c r="D35" s="39"/>
      <c r="E35" s="39"/>
      <c r="F35" s="42"/>
      <c r="G35" s="39"/>
      <c r="H35" s="39"/>
      <c r="I35" s="41"/>
      <c r="J35" s="42"/>
      <c r="K35" s="39"/>
      <c r="L35" s="39"/>
      <c r="M35" s="39"/>
      <c r="N35" s="39"/>
      <c r="O35" s="39"/>
      <c r="P35" s="39"/>
      <c r="Q35" s="42"/>
      <c r="R35" s="43"/>
      <c r="S35" s="43"/>
      <c r="T35" s="39"/>
      <c r="U35" s="39"/>
      <c r="V35" s="39"/>
      <c r="W35" s="39"/>
      <c r="X35" s="39"/>
      <c r="Y35" s="39"/>
      <c r="Z35" s="42"/>
      <c r="AA35" s="39"/>
      <c r="AB35" s="40"/>
      <c r="AC35" s="11" t="str">
        <f t="shared" si="0"/>
        <v/>
      </c>
      <c r="AD35" s="11" t="str">
        <f t="shared" si="2"/>
        <v/>
      </c>
      <c r="AE35" s="16" t="str">
        <f t="shared" si="1"/>
        <v/>
      </c>
    </row>
    <row r="36" spans="2:31" x14ac:dyDescent="0.7">
      <c r="B36" s="2">
        <v>31</v>
      </c>
      <c r="C36" s="44"/>
      <c r="D36" s="39"/>
      <c r="E36" s="39"/>
      <c r="F36" s="42"/>
      <c r="G36" s="39"/>
      <c r="H36" s="39"/>
      <c r="I36" s="41"/>
      <c r="J36" s="42"/>
      <c r="K36" s="39"/>
      <c r="L36" s="39"/>
      <c r="M36" s="39"/>
      <c r="N36" s="39"/>
      <c r="O36" s="39"/>
      <c r="P36" s="39"/>
      <c r="Q36" s="42"/>
      <c r="R36" s="43"/>
      <c r="S36" s="43"/>
      <c r="T36" s="39"/>
      <c r="U36" s="39"/>
      <c r="V36" s="39"/>
      <c r="W36" s="39"/>
      <c r="X36" s="39"/>
      <c r="Y36" s="39"/>
      <c r="Z36" s="42"/>
      <c r="AA36" s="39"/>
      <c r="AB36" s="40"/>
      <c r="AC36" s="11" t="str">
        <f t="shared" si="0"/>
        <v/>
      </c>
      <c r="AD36" s="11" t="str">
        <f t="shared" si="2"/>
        <v/>
      </c>
      <c r="AE36" s="16" t="str">
        <f t="shared" si="1"/>
        <v/>
      </c>
    </row>
    <row r="37" spans="2:31" x14ac:dyDescent="0.7">
      <c r="B37" s="2">
        <v>32</v>
      </c>
      <c r="C37" s="44"/>
      <c r="D37" s="39"/>
      <c r="E37" s="39"/>
      <c r="F37" s="42"/>
      <c r="G37" s="39"/>
      <c r="H37" s="39"/>
      <c r="I37" s="41"/>
      <c r="J37" s="42"/>
      <c r="K37" s="39"/>
      <c r="L37" s="39"/>
      <c r="M37" s="39"/>
      <c r="N37" s="39"/>
      <c r="O37" s="39"/>
      <c r="P37" s="39"/>
      <c r="Q37" s="42"/>
      <c r="R37" s="43"/>
      <c r="S37" s="43"/>
      <c r="T37" s="39"/>
      <c r="U37" s="39"/>
      <c r="V37" s="39"/>
      <c r="W37" s="39"/>
      <c r="X37" s="39"/>
      <c r="Y37" s="39"/>
      <c r="Z37" s="42"/>
      <c r="AA37" s="39"/>
      <c r="AB37" s="40"/>
      <c r="AC37" s="11" t="str">
        <f t="shared" si="0"/>
        <v/>
      </c>
      <c r="AD37" s="11" t="str">
        <f t="shared" si="2"/>
        <v/>
      </c>
      <c r="AE37" s="16" t="str">
        <f t="shared" si="1"/>
        <v/>
      </c>
    </row>
    <row r="38" spans="2:31" x14ac:dyDescent="0.7">
      <c r="B38" s="2">
        <v>33</v>
      </c>
      <c r="C38" s="44"/>
      <c r="D38" s="39"/>
      <c r="E38" s="39"/>
      <c r="F38" s="42"/>
      <c r="G38" s="39"/>
      <c r="H38" s="39"/>
      <c r="I38" s="41"/>
      <c r="J38" s="42"/>
      <c r="K38" s="39"/>
      <c r="L38" s="39"/>
      <c r="M38" s="39"/>
      <c r="N38" s="39"/>
      <c r="O38" s="39"/>
      <c r="P38" s="39"/>
      <c r="Q38" s="42"/>
      <c r="R38" s="43"/>
      <c r="S38" s="43"/>
      <c r="T38" s="39"/>
      <c r="U38" s="39"/>
      <c r="V38" s="39"/>
      <c r="W38" s="39"/>
      <c r="X38" s="39"/>
      <c r="Y38" s="39"/>
      <c r="Z38" s="42"/>
      <c r="AA38" s="39"/>
      <c r="AB38" s="40"/>
      <c r="AC38" s="11" t="str">
        <f t="shared" ref="AC38:AC55" si="3">IF(H38="登録",1,IF(H38="取消",2,IF(H38="訂正",3,"")))</f>
        <v/>
      </c>
      <c r="AD38" s="11" t="str">
        <f t="shared" si="2"/>
        <v/>
      </c>
      <c r="AE38" s="16" t="str">
        <f t="shared" ref="AE38:AE55" si="4">IF(J38="","",IF(LEN(J38)=17,J38,TEXT(I38,"000")&amp;TEXT(J38,"00000000000000")))</f>
        <v/>
      </c>
    </row>
    <row r="39" spans="2:31" x14ac:dyDescent="0.7">
      <c r="B39" s="2">
        <v>34</v>
      </c>
      <c r="C39" s="44"/>
      <c r="D39" s="39"/>
      <c r="E39" s="39"/>
      <c r="F39" s="42"/>
      <c r="G39" s="39"/>
      <c r="H39" s="39"/>
      <c r="I39" s="41"/>
      <c r="J39" s="42"/>
      <c r="K39" s="39"/>
      <c r="L39" s="39"/>
      <c r="M39" s="39"/>
      <c r="N39" s="39"/>
      <c r="O39" s="39"/>
      <c r="P39" s="39"/>
      <c r="Q39" s="42"/>
      <c r="R39" s="43"/>
      <c r="S39" s="43"/>
      <c r="T39" s="39"/>
      <c r="U39" s="39"/>
      <c r="V39" s="39"/>
      <c r="W39" s="39"/>
      <c r="X39" s="39"/>
      <c r="Y39" s="39"/>
      <c r="Z39" s="42"/>
      <c r="AA39" s="39"/>
      <c r="AB39" s="40"/>
      <c r="AC39" s="11" t="str">
        <f t="shared" si="3"/>
        <v/>
      </c>
      <c r="AD39" s="11" t="str">
        <f t="shared" si="2"/>
        <v/>
      </c>
      <c r="AE39" s="16" t="str">
        <f t="shared" si="4"/>
        <v/>
      </c>
    </row>
    <row r="40" spans="2:31" x14ac:dyDescent="0.7">
      <c r="B40" s="2">
        <v>35</v>
      </c>
      <c r="C40" s="44"/>
      <c r="D40" s="39"/>
      <c r="E40" s="39"/>
      <c r="F40" s="42"/>
      <c r="G40" s="39"/>
      <c r="H40" s="39"/>
      <c r="I40" s="41"/>
      <c r="J40" s="42"/>
      <c r="K40" s="39"/>
      <c r="L40" s="39"/>
      <c r="M40" s="39"/>
      <c r="N40" s="39"/>
      <c r="O40" s="39"/>
      <c r="P40" s="39"/>
      <c r="Q40" s="42"/>
      <c r="R40" s="43"/>
      <c r="S40" s="43"/>
      <c r="T40" s="39"/>
      <c r="U40" s="39"/>
      <c r="V40" s="39"/>
      <c r="W40" s="39"/>
      <c r="X40" s="39"/>
      <c r="Y40" s="39"/>
      <c r="Z40" s="42"/>
      <c r="AA40" s="39"/>
      <c r="AB40" s="40"/>
      <c r="AC40" s="11" t="str">
        <f t="shared" si="3"/>
        <v/>
      </c>
      <c r="AD40" s="11" t="str">
        <f t="shared" si="2"/>
        <v/>
      </c>
      <c r="AE40" s="16" t="str">
        <f t="shared" si="4"/>
        <v/>
      </c>
    </row>
    <row r="41" spans="2:31" x14ac:dyDescent="0.7">
      <c r="B41" s="2">
        <v>36</v>
      </c>
      <c r="C41" s="44"/>
      <c r="D41" s="39"/>
      <c r="E41" s="39"/>
      <c r="F41" s="42"/>
      <c r="G41" s="39"/>
      <c r="H41" s="39"/>
      <c r="I41" s="41"/>
      <c r="J41" s="42"/>
      <c r="K41" s="39"/>
      <c r="L41" s="39"/>
      <c r="M41" s="39"/>
      <c r="N41" s="39"/>
      <c r="O41" s="39"/>
      <c r="P41" s="39"/>
      <c r="Q41" s="42"/>
      <c r="R41" s="43"/>
      <c r="S41" s="43"/>
      <c r="T41" s="39"/>
      <c r="U41" s="39"/>
      <c r="V41" s="39"/>
      <c r="W41" s="39"/>
      <c r="X41" s="39"/>
      <c r="Y41" s="39"/>
      <c r="Z41" s="42"/>
      <c r="AA41" s="39"/>
      <c r="AB41" s="40"/>
      <c r="AC41" s="11" t="str">
        <f t="shared" si="3"/>
        <v/>
      </c>
      <c r="AD41" s="11" t="str">
        <f t="shared" si="2"/>
        <v/>
      </c>
      <c r="AE41" s="16" t="str">
        <f t="shared" si="4"/>
        <v/>
      </c>
    </row>
    <row r="42" spans="2:31" x14ac:dyDescent="0.7">
      <c r="B42" s="2">
        <v>37</v>
      </c>
      <c r="C42" s="44"/>
      <c r="D42" s="39"/>
      <c r="E42" s="39"/>
      <c r="F42" s="42"/>
      <c r="G42" s="39"/>
      <c r="H42" s="39"/>
      <c r="I42" s="41"/>
      <c r="J42" s="42"/>
      <c r="K42" s="39"/>
      <c r="L42" s="39"/>
      <c r="M42" s="39"/>
      <c r="N42" s="39"/>
      <c r="O42" s="39"/>
      <c r="P42" s="39"/>
      <c r="Q42" s="42"/>
      <c r="R42" s="43"/>
      <c r="S42" s="43"/>
      <c r="T42" s="39"/>
      <c r="U42" s="39"/>
      <c r="V42" s="39"/>
      <c r="W42" s="39"/>
      <c r="X42" s="39"/>
      <c r="Y42" s="39"/>
      <c r="Z42" s="42"/>
      <c r="AA42" s="39"/>
      <c r="AB42" s="40"/>
      <c r="AC42" s="11" t="str">
        <f t="shared" si="3"/>
        <v/>
      </c>
      <c r="AD42" s="11" t="str">
        <f t="shared" si="2"/>
        <v/>
      </c>
      <c r="AE42" s="16" t="str">
        <f t="shared" si="4"/>
        <v/>
      </c>
    </row>
    <row r="43" spans="2:31" x14ac:dyDescent="0.7">
      <c r="B43" s="2">
        <v>38</v>
      </c>
      <c r="C43" s="44"/>
      <c r="D43" s="39"/>
      <c r="E43" s="39"/>
      <c r="F43" s="42"/>
      <c r="G43" s="39"/>
      <c r="H43" s="39"/>
      <c r="I43" s="41"/>
      <c r="J43" s="42"/>
      <c r="K43" s="39"/>
      <c r="L43" s="39"/>
      <c r="M43" s="39"/>
      <c r="N43" s="39"/>
      <c r="O43" s="39"/>
      <c r="P43" s="39"/>
      <c r="Q43" s="42"/>
      <c r="R43" s="43"/>
      <c r="S43" s="43"/>
      <c r="T43" s="39"/>
      <c r="U43" s="39"/>
      <c r="V43" s="39"/>
      <c r="W43" s="39"/>
      <c r="X43" s="39"/>
      <c r="Y43" s="39"/>
      <c r="Z43" s="42"/>
      <c r="AA43" s="39"/>
      <c r="AB43" s="40"/>
      <c r="AC43" s="11" t="str">
        <f t="shared" si="3"/>
        <v/>
      </c>
      <c r="AD43" s="11" t="str">
        <f t="shared" si="2"/>
        <v/>
      </c>
      <c r="AE43" s="16" t="str">
        <f t="shared" si="4"/>
        <v/>
      </c>
    </row>
    <row r="44" spans="2:31" x14ac:dyDescent="0.7">
      <c r="B44" s="2">
        <v>39</v>
      </c>
      <c r="C44" s="44"/>
      <c r="D44" s="39"/>
      <c r="E44" s="39"/>
      <c r="F44" s="42"/>
      <c r="G44" s="39"/>
      <c r="H44" s="39"/>
      <c r="I44" s="41"/>
      <c r="J44" s="42"/>
      <c r="K44" s="39"/>
      <c r="L44" s="39"/>
      <c r="M44" s="39"/>
      <c r="N44" s="39"/>
      <c r="O44" s="39"/>
      <c r="P44" s="39"/>
      <c r="Q44" s="42"/>
      <c r="R44" s="43"/>
      <c r="S44" s="43"/>
      <c r="T44" s="39"/>
      <c r="U44" s="39"/>
      <c r="V44" s="39"/>
      <c r="W44" s="39"/>
      <c r="X44" s="39"/>
      <c r="Y44" s="39"/>
      <c r="Z44" s="42"/>
      <c r="AA44" s="39"/>
      <c r="AB44" s="40"/>
      <c r="AC44" s="11" t="str">
        <f t="shared" si="3"/>
        <v/>
      </c>
      <c r="AD44" s="11" t="str">
        <f t="shared" si="2"/>
        <v/>
      </c>
      <c r="AE44" s="16" t="str">
        <f t="shared" si="4"/>
        <v/>
      </c>
    </row>
    <row r="45" spans="2:31" x14ac:dyDescent="0.7">
      <c r="B45" s="2">
        <v>40</v>
      </c>
      <c r="C45" s="44"/>
      <c r="D45" s="39"/>
      <c r="E45" s="39"/>
      <c r="F45" s="42"/>
      <c r="G45" s="39"/>
      <c r="H45" s="39"/>
      <c r="I45" s="41"/>
      <c r="J45" s="42"/>
      <c r="K45" s="39"/>
      <c r="L45" s="39"/>
      <c r="M45" s="39"/>
      <c r="N45" s="39"/>
      <c r="O45" s="39"/>
      <c r="P45" s="39"/>
      <c r="Q45" s="42"/>
      <c r="R45" s="43"/>
      <c r="S45" s="43"/>
      <c r="T45" s="39"/>
      <c r="U45" s="39"/>
      <c r="V45" s="39"/>
      <c r="W45" s="39"/>
      <c r="X45" s="39"/>
      <c r="Y45" s="39"/>
      <c r="Z45" s="42"/>
      <c r="AA45" s="39"/>
      <c r="AB45" s="40"/>
      <c r="AC45" s="11" t="str">
        <f t="shared" si="3"/>
        <v/>
      </c>
      <c r="AD45" s="11" t="str">
        <f t="shared" si="2"/>
        <v/>
      </c>
      <c r="AE45" s="16" t="str">
        <f t="shared" si="4"/>
        <v/>
      </c>
    </row>
    <row r="46" spans="2:31" x14ac:dyDescent="0.7">
      <c r="B46" s="2">
        <v>41</v>
      </c>
      <c r="C46" s="44"/>
      <c r="D46" s="39"/>
      <c r="E46" s="39"/>
      <c r="F46" s="42"/>
      <c r="G46" s="39"/>
      <c r="H46" s="39"/>
      <c r="I46" s="41"/>
      <c r="J46" s="42"/>
      <c r="K46" s="39"/>
      <c r="L46" s="39"/>
      <c r="M46" s="39"/>
      <c r="N46" s="39"/>
      <c r="O46" s="39"/>
      <c r="P46" s="39"/>
      <c r="Q46" s="42"/>
      <c r="R46" s="43"/>
      <c r="S46" s="43"/>
      <c r="T46" s="39"/>
      <c r="U46" s="39"/>
      <c r="V46" s="39"/>
      <c r="W46" s="39"/>
      <c r="X46" s="39"/>
      <c r="Y46" s="39"/>
      <c r="Z46" s="42"/>
      <c r="AA46" s="39"/>
      <c r="AB46" s="40"/>
      <c r="AC46" s="11" t="str">
        <f t="shared" si="3"/>
        <v/>
      </c>
      <c r="AD46" s="11" t="str">
        <f t="shared" si="2"/>
        <v/>
      </c>
      <c r="AE46" s="16" t="str">
        <f t="shared" si="4"/>
        <v/>
      </c>
    </row>
    <row r="47" spans="2:31" x14ac:dyDescent="0.7">
      <c r="B47" s="2">
        <v>42</v>
      </c>
      <c r="C47" s="44"/>
      <c r="D47" s="39"/>
      <c r="E47" s="39"/>
      <c r="F47" s="42"/>
      <c r="G47" s="39"/>
      <c r="H47" s="39"/>
      <c r="I47" s="41"/>
      <c r="J47" s="42"/>
      <c r="K47" s="39"/>
      <c r="L47" s="39"/>
      <c r="M47" s="39"/>
      <c r="N47" s="39"/>
      <c r="O47" s="39"/>
      <c r="P47" s="39"/>
      <c r="Q47" s="42"/>
      <c r="R47" s="43"/>
      <c r="S47" s="43"/>
      <c r="T47" s="39"/>
      <c r="U47" s="39"/>
      <c r="V47" s="39"/>
      <c r="W47" s="39"/>
      <c r="X47" s="39"/>
      <c r="Y47" s="39"/>
      <c r="Z47" s="42"/>
      <c r="AA47" s="39"/>
      <c r="AB47" s="40"/>
      <c r="AC47" s="11" t="str">
        <f t="shared" si="3"/>
        <v/>
      </c>
      <c r="AD47" s="11" t="str">
        <f t="shared" si="2"/>
        <v/>
      </c>
      <c r="AE47" s="16" t="str">
        <f t="shared" si="4"/>
        <v/>
      </c>
    </row>
    <row r="48" spans="2:31" x14ac:dyDescent="0.7">
      <c r="B48" s="2">
        <v>43</v>
      </c>
      <c r="C48" s="44"/>
      <c r="D48" s="39"/>
      <c r="E48" s="39"/>
      <c r="F48" s="42"/>
      <c r="G48" s="39"/>
      <c r="H48" s="39"/>
      <c r="I48" s="41"/>
      <c r="J48" s="42"/>
      <c r="K48" s="39"/>
      <c r="L48" s="39"/>
      <c r="M48" s="39"/>
      <c r="N48" s="39"/>
      <c r="O48" s="39"/>
      <c r="P48" s="39"/>
      <c r="Q48" s="42"/>
      <c r="R48" s="43"/>
      <c r="S48" s="43"/>
      <c r="T48" s="39"/>
      <c r="U48" s="39"/>
      <c r="V48" s="39"/>
      <c r="W48" s="39"/>
      <c r="X48" s="39"/>
      <c r="Y48" s="39"/>
      <c r="Z48" s="42"/>
      <c r="AA48" s="39"/>
      <c r="AB48" s="40"/>
      <c r="AC48" s="11" t="str">
        <f t="shared" si="3"/>
        <v/>
      </c>
      <c r="AD48" s="11" t="str">
        <f t="shared" si="2"/>
        <v/>
      </c>
      <c r="AE48" s="16" t="str">
        <f t="shared" si="4"/>
        <v/>
      </c>
    </row>
    <row r="49" spans="2:31" x14ac:dyDescent="0.7">
      <c r="B49" s="2">
        <v>44</v>
      </c>
      <c r="C49" s="44"/>
      <c r="D49" s="39"/>
      <c r="E49" s="39"/>
      <c r="F49" s="42"/>
      <c r="G49" s="39"/>
      <c r="H49" s="39"/>
      <c r="I49" s="41"/>
      <c r="J49" s="42"/>
      <c r="K49" s="39"/>
      <c r="L49" s="39"/>
      <c r="M49" s="39"/>
      <c r="N49" s="39"/>
      <c r="O49" s="39"/>
      <c r="P49" s="39"/>
      <c r="Q49" s="42"/>
      <c r="R49" s="43"/>
      <c r="S49" s="43"/>
      <c r="T49" s="39"/>
      <c r="U49" s="39"/>
      <c r="V49" s="39"/>
      <c r="W49" s="39"/>
      <c r="X49" s="39"/>
      <c r="Y49" s="39"/>
      <c r="Z49" s="42"/>
      <c r="AA49" s="39"/>
      <c r="AB49" s="40"/>
      <c r="AC49" s="11" t="str">
        <f t="shared" si="3"/>
        <v/>
      </c>
      <c r="AD49" s="11" t="str">
        <f t="shared" si="2"/>
        <v/>
      </c>
      <c r="AE49" s="16" t="str">
        <f t="shared" si="4"/>
        <v/>
      </c>
    </row>
    <row r="50" spans="2:31" x14ac:dyDescent="0.7">
      <c r="B50" s="2">
        <v>45</v>
      </c>
      <c r="C50" s="44"/>
      <c r="D50" s="39"/>
      <c r="E50" s="39"/>
      <c r="F50" s="42"/>
      <c r="G50" s="39"/>
      <c r="H50" s="39"/>
      <c r="I50" s="41"/>
      <c r="J50" s="42"/>
      <c r="K50" s="39"/>
      <c r="L50" s="39"/>
      <c r="M50" s="39"/>
      <c r="N50" s="39"/>
      <c r="O50" s="39"/>
      <c r="P50" s="39"/>
      <c r="Q50" s="42"/>
      <c r="R50" s="43"/>
      <c r="S50" s="43"/>
      <c r="T50" s="39"/>
      <c r="U50" s="39"/>
      <c r="V50" s="39"/>
      <c r="W50" s="39"/>
      <c r="X50" s="39"/>
      <c r="Y50" s="39"/>
      <c r="Z50" s="42"/>
      <c r="AA50" s="39"/>
      <c r="AB50" s="40"/>
      <c r="AC50" s="11" t="str">
        <f t="shared" si="3"/>
        <v/>
      </c>
      <c r="AD50" s="11" t="str">
        <f t="shared" si="2"/>
        <v/>
      </c>
      <c r="AE50" s="16" t="str">
        <f t="shared" si="4"/>
        <v/>
      </c>
    </row>
    <row r="51" spans="2:31" x14ac:dyDescent="0.7">
      <c r="B51" s="2">
        <v>46</v>
      </c>
      <c r="C51" s="44"/>
      <c r="D51" s="39"/>
      <c r="E51" s="39"/>
      <c r="F51" s="42"/>
      <c r="G51" s="39"/>
      <c r="H51" s="39"/>
      <c r="I51" s="41"/>
      <c r="J51" s="42"/>
      <c r="K51" s="39"/>
      <c r="L51" s="39"/>
      <c r="M51" s="39"/>
      <c r="N51" s="39"/>
      <c r="O51" s="39"/>
      <c r="P51" s="39"/>
      <c r="Q51" s="42"/>
      <c r="R51" s="43"/>
      <c r="S51" s="43"/>
      <c r="T51" s="39"/>
      <c r="U51" s="39"/>
      <c r="V51" s="39"/>
      <c r="W51" s="39"/>
      <c r="X51" s="39"/>
      <c r="Y51" s="39"/>
      <c r="Z51" s="42"/>
      <c r="AA51" s="39"/>
      <c r="AB51" s="40"/>
      <c r="AC51" s="11" t="str">
        <f t="shared" si="3"/>
        <v/>
      </c>
      <c r="AD51" s="11" t="str">
        <f t="shared" si="2"/>
        <v/>
      </c>
      <c r="AE51" s="16" t="str">
        <f t="shared" si="4"/>
        <v/>
      </c>
    </row>
    <row r="52" spans="2:31" x14ac:dyDescent="0.7">
      <c r="B52" s="2">
        <v>47</v>
      </c>
      <c r="C52" s="44"/>
      <c r="D52" s="39"/>
      <c r="E52" s="39"/>
      <c r="F52" s="42"/>
      <c r="G52" s="39"/>
      <c r="H52" s="39"/>
      <c r="I52" s="41"/>
      <c r="J52" s="42"/>
      <c r="K52" s="39"/>
      <c r="L52" s="39"/>
      <c r="M52" s="39"/>
      <c r="N52" s="39"/>
      <c r="O52" s="39"/>
      <c r="P52" s="39"/>
      <c r="Q52" s="42"/>
      <c r="R52" s="43"/>
      <c r="S52" s="43"/>
      <c r="T52" s="39"/>
      <c r="U52" s="39"/>
      <c r="V52" s="39"/>
      <c r="W52" s="39"/>
      <c r="X52" s="39"/>
      <c r="Y52" s="39"/>
      <c r="Z52" s="42"/>
      <c r="AA52" s="39"/>
      <c r="AB52" s="40"/>
      <c r="AC52" s="11" t="str">
        <f t="shared" si="3"/>
        <v/>
      </c>
      <c r="AD52" s="11" t="str">
        <f t="shared" si="2"/>
        <v/>
      </c>
      <c r="AE52" s="16" t="str">
        <f t="shared" si="4"/>
        <v/>
      </c>
    </row>
    <row r="53" spans="2:31" x14ac:dyDescent="0.7">
      <c r="B53" s="2">
        <v>48</v>
      </c>
      <c r="C53" s="44"/>
      <c r="D53" s="39"/>
      <c r="E53" s="39"/>
      <c r="F53" s="42"/>
      <c r="G53" s="39"/>
      <c r="H53" s="39"/>
      <c r="I53" s="41"/>
      <c r="J53" s="42"/>
      <c r="K53" s="39"/>
      <c r="L53" s="39"/>
      <c r="M53" s="39"/>
      <c r="N53" s="39"/>
      <c r="O53" s="39"/>
      <c r="P53" s="39"/>
      <c r="Q53" s="42"/>
      <c r="R53" s="43"/>
      <c r="S53" s="43"/>
      <c r="T53" s="39"/>
      <c r="U53" s="39"/>
      <c r="V53" s="39"/>
      <c r="W53" s="39"/>
      <c r="X53" s="39"/>
      <c r="Y53" s="39"/>
      <c r="Z53" s="42"/>
      <c r="AA53" s="39"/>
      <c r="AB53" s="40"/>
      <c r="AC53" s="11" t="str">
        <f t="shared" si="3"/>
        <v/>
      </c>
      <c r="AD53" s="11" t="str">
        <f t="shared" si="2"/>
        <v/>
      </c>
      <c r="AE53" s="16" t="str">
        <f t="shared" si="4"/>
        <v/>
      </c>
    </row>
    <row r="54" spans="2:31" x14ac:dyDescent="0.7">
      <c r="B54" s="2">
        <v>49</v>
      </c>
      <c r="C54" s="44"/>
      <c r="D54" s="39"/>
      <c r="E54" s="39"/>
      <c r="F54" s="42"/>
      <c r="G54" s="39"/>
      <c r="H54" s="39"/>
      <c r="I54" s="41"/>
      <c r="J54" s="42"/>
      <c r="K54" s="39"/>
      <c r="L54" s="39"/>
      <c r="M54" s="39"/>
      <c r="N54" s="39"/>
      <c r="O54" s="39"/>
      <c r="P54" s="39"/>
      <c r="Q54" s="42"/>
      <c r="R54" s="43"/>
      <c r="S54" s="43"/>
      <c r="T54" s="39"/>
      <c r="U54" s="39"/>
      <c r="V54" s="39"/>
      <c r="W54" s="39"/>
      <c r="X54" s="39"/>
      <c r="Y54" s="39"/>
      <c r="Z54" s="42"/>
      <c r="AA54" s="39"/>
      <c r="AB54" s="40"/>
      <c r="AC54" s="11" t="str">
        <f t="shared" si="3"/>
        <v/>
      </c>
      <c r="AD54" s="11" t="str">
        <f t="shared" si="2"/>
        <v/>
      </c>
      <c r="AE54" s="16" t="str">
        <f t="shared" si="4"/>
        <v/>
      </c>
    </row>
    <row r="55" spans="2:31" x14ac:dyDescent="0.7">
      <c r="B55" s="2">
        <v>50</v>
      </c>
      <c r="C55" s="44"/>
      <c r="D55" s="39"/>
      <c r="E55" s="39"/>
      <c r="F55" s="42"/>
      <c r="G55" s="39"/>
      <c r="H55" s="39"/>
      <c r="I55" s="41"/>
      <c r="J55" s="42"/>
      <c r="K55" s="39"/>
      <c r="L55" s="39"/>
      <c r="M55" s="39"/>
      <c r="N55" s="39"/>
      <c r="O55" s="39"/>
      <c r="P55" s="39"/>
      <c r="Q55" s="42"/>
      <c r="R55" s="43"/>
      <c r="S55" s="43"/>
      <c r="T55" s="39"/>
      <c r="U55" s="39"/>
      <c r="V55" s="39"/>
      <c r="W55" s="39"/>
      <c r="X55" s="39"/>
      <c r="Y55" s="39"/>
      <c r="Z55" s="42"/>
      <c r="AA55" s="39"/>
      <c r="AB55" s="40"/>
      <c r="AC55" s="11" t="str">
        <f t="shared" si="3"/>
        <v/>
      </c>
      <c r="AD55" s="11" t="str">
        <f t="shared" si="2"/>
        <v/>
      </c>
      <c r="AE55" s="16" t="str">
        <f t="shared" si="4"/>
        <v/>
      </c>
    </row>
    <row r="57" spans="2:31" x14ac:dyDescent="0.7">
      <c r="J57" s="1"/>
    </row>
  </sheetData>
  <sheetProtection algorithmName="SHA-512" hashValue="+B0zbgxDfENT9v4yapWFzyDLEQsvb1Odld16LA85zIPXMfkW/Y6V3O8aC8Ixh18sO4AdlrTILwYJdOEdgfo+AA==" saltValue="BRky5AIMLN92TBODkjaWFA==" spinCount="100000" sheet="1" objects="1" scenarios="1" formatCells="0" formatColumns="0" formatRows="0"/>
  <mergeCells count="1">
    <mergeCell ref="A1:C1"/>
  </mergeCells>
  <phoneticPr fontId="1"/>
  <dataValidations disablePrompts="1" count="3">
    <dataValidation type="list" allowBlank="1" showInputMessage="1" showErrorMessage="1" sqref="V6:V55">
      <formula1>"承諾,拒否"</formula1>
    </dataValidation>
    <dataValidation type="list" allowBlank="1" showInputMessage="1" showErrorMessage="1" sqref="H6:H55">
      <formula1>"登録,取消,訂正"</formula1>
    </dataValidation>
    <dataValidation type="list" allowBlank="1" showInputMessage="1" showErrorMessage="1" sqref="W6:W55">
      <formula1>"お客さま番号不一致,閉栓・廃止取次受付中,その他"</formula1>
    </dataValidation>
  </dataValidations>
  <pageMargins left="0.70866141732283472" right="0.70866141732283472" top="1.1417322834645669" bottom="0.74803149606299213" header="0.31496062992125984" footer="0.31496062992125984"/>
  <pageSetup paperSize="8" scale="30" fitToHeight="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49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50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3ndWReCzHK3n9QoRba8zIL9oGCV5cFJ8p6M5L/hQn3stv+Ssg3B3IUFoZMlI3ZBTaoTzXp6PQh+GEJbt6klNEg==" saltValue="Asx7+iqkO1VtU/vg7/WFKQ==" spinCount="100000" sheet="1" objects="1" scenarios="1" selectLockedCells="1"/>
  <mergeCells count="52">
    <mergeCell ref="L15:S15"/>
    <mergeCell ref="AC15:AK15"/>
    <mergeCell ref="L14:AK14"/>
    <mergeCell ref="L16:AK16"/>
    <mergeCell ref="L17:AK17"/>
    <mergeCell ref="T15:AB15"/>
    <mergeCell ref="C2:D2"/>
    <mergeCell ref="E2:I2"/>
    <mergeCell ref="B6:AL6"/>
    <mergeCell ref="AA2:AC2"/>
    <mergeCell ref="AD2:AK2"/>
    <mergeCell ref="Q4:R4"/>
    <mergeCell ref="C4:P4"/>
    <mergeCell ref="L21:AK21"/>
    <mergeCell ref="L24:AK24"/>
    <mergeCell ref="C21:K21"/>
    <mergeCell ref="L20:AK20"/>
    <mergeCell ref="L18:AK18"/>
    <mergeCell ref="C24:K24"/>
    <mergeCell ref="L22:AK22"/>
    <mergeCell ref="C22:K22"/>
    <mergeCell ref="C23:K23"/>
    <mergeCell ref="L23:AK23"/>
    <mergeCell ref="C39:AK39"/>
    <mergeCell ref="L34:AK34"/>
    <mergeCell ref="L33:AK33"/>
    <mergeCell ref="C31:K31"/>
    <mergeCell ref="C35:K35"/>
    <mergeCell ref="L35:AK35"/>
    <mergeCell ref="C36:K36"/>
    <mergeCell ref="L36:AK36"/>
    <mergeCell ref="C32:K32"/>
    <mergeCell ref="D33:K33"/>
    <mergeCell ref="E34:K34"/>
    <mergeCell ref="L31:AK31"/>
    <mergeCell ref="L32:AK32"/>
    <mergeCell ref="A29:AM29"/>
    <mergeCell ref="C9:K9"/>
    <mergeCell ref="C10:K10"/>
    <mergeCell ref="C11:K11"/>
    <mergeCell ref="L10:AK10"/>
    <mergeCell ref="L11:AK11"/>
    <mergeCell ref="L19:AK19"/>
    <mergeCell ref="L9:AK9"/>
    <mergeCell ref="C15:K15"/>
    <mergeCell ref="C17:K17"/>
    <mergeCell ref="C18:K18"/>
    <mergeCell ref="C19:K19"/>
    <mergeCell ref="D20:K20"/>
    <mergeCell ref="C27:AK27"/>
    <mergeCell ref="C14:K14"/>
    <mergeCell ref="C16:K1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  <ignoredErrors>
    <ignoredError sqref="L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xsinhipbKMEk5Xq1Jd/gQ7gxODbK4jlDgBRdeyb2tBgvgwBF1FIPwI7LALd2ytjUZcebENQfNtyMWbSO6RIOVw==" saltValue="ELyeaJPPWx213FDckEMPm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mKg8yyKa3cXhbrnGvY7Gch1QKqJ02BZPJora+d67iBIS2BtEfXMt2rImn0ZrWVDhrAerwTie1BH1rbJa3gGkrA==" saltValue="HH3yLFZHjKI1Q4b9hECYh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/e73dJRycEcI3ProwOJFpxKubDsqvFik3+W9wfMsuGznIKvrvLhjrJqBKIOL76mnz98AUX57LjqNdCXolg+30Q==" saltValue="KO5iuaRWZ6k/0VRukCO12w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5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LDYhpAIrXKPo7dLVSX67cGOmB06kNTOMnAVISDuRVcBGwm311MJiHZnoaYFS7ksMjb6LTibS9PHvwHP9aMzirQ==" saltValue="2NrVAgPSAkedB8Rei0haQ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6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KmLPYFU2uBEq+84kmg1kcgxIxhuAQ0PHjKKoSvwqC20q+0zs6aiaMKUTqblEzphDqmQ7NmrgjL5JwvfUTVvM4A==" saltValue="C5MrgK5JGmmTQGXLi6NHj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7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LvSAs5ogNYOJCIKXftntf3pO9nUyugWi9N4CNzaTh3vZvKVDPFuR/pM/mfIy9beeFpqpx4kPu/vatFgJ7fzxcw==" saltValue="Qf3JuZmixFesYUIePAFZz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8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CRVEn7eGXbp3Qq1R9i3P6ioHlFs7UrAo+HbnN5G31uqmIRqbs1KY7TYg5PvrgOh+0bVZKHOG3nZUNJpasRghaA==" saltValue="b3rdr8RGPo/+p0aq7THxE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9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6ajSnZ0yX8yuyzd/y2e+IV4DNC/mLJaG1OnRZpjGwjct/zPSuP6YxnInB5Vq/LSxeqdeYNFFKdDAZmVaMYhxdg==" saltValue="ZYlA1zww1RYyLDMwWpBfl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10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TnCGo/oHNim4C/1/1asJACq9XX1N02jNLEaiX2n8M9qZ5EwicBUBmJlQXpTPF373PVlTbt34SbEaSadf8u+70w==" saltValue="YWN2kH3j5FTdQbQdcTyrk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11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pYOq95pLWJJoTo4jn2NI6wnFYzkWPc4cG5xPlAK/Zt+wdI2vnp6NrlQyT1NZy4OtgAh2Y3611v5yAdDLRayQkA==" saltValue="MjUOLjEwNnNCWwmaA0nGs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12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BqKe4O7pfxwaLCjo5ldtGA+Aevgbo+CZLdf8NXqWqD/JiouD7xOhf5hp67aeENly19JCTkco2P962T5vh2xBIg==" saltValue="mKq7AQrK+olms8FTGdqUw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13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JvPnLc12WOVCM5nDsCYlN1nvWv4eppPY+43ilwdXgk6DTViRIIifwvUgOQNlPQ1aLmVYV7Fv3e8CE5PVDSzNdg==" saltValue="nad+6TylTI2SJOubV/9COw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14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tMK0WkuXtrIvcRQKd+e7Lbf3jPIpA9pkx1oH9YaPPyMvcRUcJz7z4o1ds5TREkV/bmwFn9wefTZT1wthXYnHyQ==" saltValue="vagbXOWASCxawjDaG9iL/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15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2jN9PSg5JjKsJtf2FkQ7xY4yYC2QIwki4JAP3szgovIowv6KtfxItrZohy2T7PmelOhb5Yiqvh0ZEeDPtf/9yQ==" saltValue="GDKRoO9J3v9qnQChDHcStw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16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SU9hKcbcWqnwTZTQVLTuzP9x55sXQfUp6kYpRI+n63TP1JVw2ZI0hiFrIh1GJqom9Wz7bBLDtkNBGpxQz0bJbA==" saltValue="mwQkbUtGwp9xy1rXN1UYu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17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3RcCdoZi4XBj9+FHaH9dcGHv/iAjnt/eiAuwS9UwI5KaEjGwwLq3hZmBJnP1oXuTYGpeLu1CBgEijX3Ru9dvMQ==" saltValue="CtLAUDqWdfeW38I7l2/mF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18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0g5hzROOj1q7HdyboqEJB/6CXui1kRV+wQEWvjVxprVZDtRvG8qbJ8zuGnQGPOJsph7stJQT2rCl/0ehuVlD1w==" saltValue="YOauS6sssZ+wRNqwOGsPb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19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lJBkmcovBQ5HSsyWyPmF6S1oa6W0fgCEm1/FkQAFSalZKbSfD+BXeV9XeQLZuhgYI1y0WzGT7PlXcNrFkvJheg==" saltValue="snmkdO9D5OSiUPwGEyzuRw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20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GhgU6PZBTkah3X5pOs230qLy9B5UaYh7XiYXBq1VDWrc2btoEm6PhweMWAR4qfgpK5oB2uErgP8wVQwzOUV2OQ==" saltValue="Fwzje+aZsquKzQcBdP+9l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21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p0HcMeQHbwzmiCXOBjnCplehxcdj1oR1xAejGSlCG8UIqokuockKAQevoYv7oooq914LkwT76JpDnCZGTaeIaQ==" saltValue="P+AZZowfpx1uZhE6P0gPx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22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8FKCExHVwQ7+EmMqqEUDmk8l5HuS5As2EamiFItqQCoOTDfUZil21RBtf3M5FVVS6ZmiZf/FGSIDuWt8iq9vog==" saltValue="2r4BFDIDza7xnKY7tsVbe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23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d1gbkHTpaQ7tupcBgk8SM8nEf4wGe7Jwo7C6hyLbXz4dok6qRhLNpOmZucBaUvrwmx3G+egQFksLPr2j4YmUMA==" saltValue="Yyqq1v99WBXxka4ZPo9Si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24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zQz+vBK/6WDzzW+1TSLWu/u2DqzQbud8yOUl5zmSpnDN39vhijPn5WidteC9isrpN0KTZ559LmSj21SBt1jb2A==" saltValue="FSxcjJFkLQVBHMdzt9mfl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25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cpyW2Pw3ou30NP7EV5qb0PBCKjAp1EysO6xWMvPrmv0C3WrIgmFlC/nQS1ytg62rO8XfcZ/kcJOTx4NrZxaOjA==" saltValue="zAJv883bNWmdp3PhjjihW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26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zvLyH3vrGAVigA2sigEyAKhWHsJgu7O0pgmlXpTddjuELEUimbUoHQsRasF2rCKyIgIFX6B0u/rBsclSFzk3Kg==" saltValue="FG1/zzmpm6ei6n7vTz1Kh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27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ns/0BoKWBLDUa3Vmz7PlNdjpyTzqqcDfBYjv9vpCAtfYf8VsqiHiN/l434Nozkhu4KqhKTbPQ2/aLd9Mb6G97g==" saltValue="0Bhqf3IsthurMhVp4CuEH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28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cP8m3aqqGAAoIdoMifY2PjXdw4/eypFLpYuRR6hNai5rLuE0cvJ+S1FKVb2QEuqf9fllc4IhJmfzi6B47GrBaA==" saltValue="r0HCcdn8h26zst6qUPX44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29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uTBXH2nhszKDW2C8Uk80EOX5ROTqfPzxpdsmzQ+N6hJm9H5fTvb+AClR5EMwRV2/eSdCZTNK2eb/MWetZZ0Lkg==" saltValue="xQr9sCh+KNvuRZEmJMWhk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30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7Zk0xvG1Z5JA+POyue07IsJN5ALx7mNNGu9Ch0L0ffEDHkZm62gue+ieym86h0tkIwi0SyMbLBUQlEMP99nnxA==" saltValue="I0Qp/7QvgnNVgL1CsEfEow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31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6YowFi79oolkFM0mD4gtg8OMoPMGJAvm74fi0DqzGRfgEdhbzy7urEejdfAYESvYllLP5CmtRtAT3iILjigkdA==" saltValue="5EOhQPc36q8zJcAJQhjVx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32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5mmcH4Lr9tYmTY4ZkLgTEbRynDOygtxnLTJcLWZ0JXZDbJXboeQfRtrKjw7z4k1fAfaFphbkrV7uaHbZBrFf+w==" saltValue="scwDg8z7gTYXDBW+RHF0c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33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ewxxBXuTI9SjUhzDtAL6e8do8Lv57hCrRcR6+ROkhYsXx+oh/HgH78v+QVQbiV72mim5NAPkyVHy0Lv5YbTTfw==" saltValue="UUdfTiYA2KCR68PijrnJE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34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6Cp4hKcyCMnfxctiAyIjJ1ZQ5Xb2ZKWQZhgn+ikgzet5fFLkZ8zXtXqfTj/MAQXmShfALyoO/ipV7dcihsDsYA==" saltValue="YbwVFJ8NimOvA/YKG4tZF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35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7nObqwPqef+tYJ6zJ5EeNfO9tTTIfDXW640KjAq94SChqJOehZaOcDz4kk+byliwC7tB8VoqZCOtDJ5e4HXZ/A==" saltValue="VpeYThgq1Ya6D4eYq927D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36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mEoZI3lWedQesBSxeQKAwJ8hTI2wqcl2u5Vkejnncplf8oFoOvH+vQ7ajtzTGjr7isKqhrngyL4tN1lGi/Ad4g==" saltValue="qPa3DGM1Ndl5zLjwuBDfL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37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uyYbaEBfxuwQxV8sR4/YAgIj5YvtX/mthIL8+5gDt6wNXqWD5S4s1+U+bVwdiQlyuSv+8BQFhQ6ZnmXWGkpRRw==" saltValue="MAnWPf9gDxxUI7/FLW/WW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38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cxyY9dpJSJ4WQFHB49xaWXdTIhL1ZlN5qPHLaG8Q/KR86ScW29z7tIqLCiRlll9Tlvz8L62iQ4AXLNElEwHMRQ==" saltValue="5p/5t0x6s0mU6Cei4ex4N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39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KeCF7/scYbAYezstQ+OzNVYh7O9dHfqphZyI1xhpZNBuLFhhjdFEwfGk5QubpcZWpRvSiqeYpyUTAz3XBQqr8A==" saltValue="TLUA0j8mYiGoqXzfLHvmb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40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FUOkl2AMg2zOmNBxknuLMZsRMwEOsf2GQeEBNOGtC2JHfaucOwCq3PIUyjBVuDYbpM8TM3uzDcUtuIQ8mrMrhQ==" saltValue="GGEssPJA3PHzHxVqs43pA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41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sh5hP6ot35Gx2Auh6srlF8NrXP6wr2GmsIgLcWBMkl8ECqlzxEuUtZz1dgFshMt78rlZpMZXujfBqfz3qSUIwQ==" saltValue="dIEW/IrFl0ApYYKInJ8x7A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42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iP0GHLlHR7W3SyyVxpycijTBL8R3uXgm3AyzzgZYra4Axc+drWwbf1XDIAyk9in9hJKk69KiSjU6hbAsVOgtmw==" saltValue="Lkt3cbquSkVCauHouAlCu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43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Baip6Q7XNMs3ufOY6xqxurA7kNFnTzEiNuJOqFyhxf/hcT4L3952Y9W2dU8JnwNBSjqlyKwJyyFnkQjJtoZTYg==" saltValue="CVnPLuhX2zqSnHz/nsYnl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44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ue/ABW5qq7gu4O+4zZWRkejzI84bQEaLwD0oxhu1oRtUcG/bbwLAsHQcsp0cuvUh/Uxfse3rZx5PLe2Ui5GXRg==" saltValue="2x7qBuZthn6tPynP0hrDPw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45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d6YTi+O9koFiQlIV7OAf92VWw/EVpoVRb236RdwnO8VdDOR40j3Xjhj0FrSzmgxBoEr96548+5PuO0u48knIXA==" saltValue="sfRwxVAGZDu3XxEnVgpvOw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46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RThYFm451LsWt3Lvx5lkJiOV6ewdmkAJEHq+05BF37IVFFx9bsSxXy7eQVL1wvrdX4MIU/oJHBsrhzTdeeyxcA==" saltValue="lHlJ8dUmr8BIVWyXzcliP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47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DwyqbJZkqvYsLYr8nq6GbZj9NZsnkypa1uMgr8LprkzLeIuZNOgO5JTuGnNpZKC7hOYEiRVGR77UZIKGBY4a5w==" saltValue="OVViXEAHztdDU5T/WqJkc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48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cnHthhFkXvqSGlOh7jP+6z8JsLY4YjgRUlrr9EskV53NNIQcT80SlmwYKNpxa9i2Igv7OLn3PRqskQdwATXUhA==" saltValue="vWWZEdncMp2aGkhjBIC1WQ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49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BCm9mxb0fcU9gQ7TSOlVgpiKU+JZwGEVQv0634tchyMYjIOTH7yIysN1SFwZvvvKNlbHu31TLTKipdnIN907Ng==" saltValue="6w61fTkLvOMhH4usY4rFT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M40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28" width="2.4375" style="21"/>
    <col min="29" max="30" width="2.4375" style="21" customWidth="1"/>
    <col min="31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22.75" customHeight="1" thickTop="1" thickBot="1" x14ac:dyDescent="0.75">
      <c r="C2" s="87" t="s">
        <v>10</v>
      </c>
      <c r="D2" s="88"/>
      <c r="E2" s="89">
        <v>50</v>
      </c>
      <c r="F2" s="90"/>
      <c r="G2" s="90"/>
      <c r="H2" s="90"/>
      <c r="I2" s="91"/>
      <c r="J2" s="22"/>
      <c r="K2" s="22"/>
      <c r="AA2" s="87" t="s">
        <v>44</v>
      </c>
      <c r="AB2" s="94"/>
      <c r="AC2" s="88"/>
      <c r="AD2" s="95" t="str">
        <f>IF(VLOOKUP($E$2,入力フォーム!$B$6:$AE$55,ROW(),FALSE)="","",LEFT(VLOOKUP($E$2,入力フォーム!$B$6:$AE$55,ROW(),FALSE),4)&amp;"/"&amp;MID(VLOOKUP($E$2,入力フォーム!$B$6:$AE$55,ROW(),FALSE),5,2)&amp;"/"&amp;MID(VLOOKUP($E$2,入力フォーム!$B$6:$AE$55,ROW(),FALSE),7,2))</f>
        <v/>
      </c>
      <c r="AE2" s="96"/>
      <c r="AF2" s="96"/>
      <c r="AG2" s="96"/>
      <c r="AH2" s="96"/>
      <c r="AI2" s="96"/>
      <c r="AJ2" s="96"/>
      <c r="AK2" s="97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3.5" customHeight="1" thickTop="1" thickBot="1" x14ac:dyDescent="0.75">
      <c r="B4" s="25"/>
      <c r="C4" s="100" t="str">
        <f>VLOOKUP($E$2,入力フォーム!$B$6:$AE$55,ROW()+2,FALSE)&amp;""</f>
        <v/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8" t="s">
        <v>11</v>
      </c>
      <c r="R4" s="99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92" t="s">
        <v>73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2:38" ht="7.4" customHeight="1" x14ac:dyDescent="0.7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2:38" ht="15.65" customHeight="1" thickBot="1" x14ac:dyDescent="0.75">
      <c r="AK8" s="28" t="s">
        <v>22</v>
      </c>
    </row>
    <row r="9" spans="2:38" ht="22.75" customHeight="1" thickTop="1" x14ac:dyDescent="0.7">
      <c r="C9" s="49" t="s">
        <v>58</v>
      </c>
      <c r="D9" s="50"/>
      <c r="E9" s="50"/>
      <c r="F9" s="50"/>
      <c r="G9" s="50"/>
      <c r="H9" s="50"/>
      <c r="I9" s="50"/>
      <c r="J9" s="50"/>
      <c r="K9" s="51"/>
      <c r="L9" s="64" t="str">
        <f>VLOOKUP($E$2,入力フォーム!$B$6:$AE$55,ROW()-6,FALSE)&amp;""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6"/>
    </row>
    <row r="10" spans="2:38" ht="22.75" customHeight="1" x14ac:dyDescent="0.7">
      <c r="C10" s="52" t="s">
        <v>59</v>
      </c>
      <c r="D10" s="53"/>
      <c r="E10" s="53"/>
      <c r="F10" s="53"/>
      <c r="G10" s="53"/>
      <c r="H10" s="53"/>
      <c r="I10" s="53"/>
      <c r="J10" s="53"/>
      <c r="K10" s="54"/>
      <c r="L10" s="58" t="str">
        <f>VLOOKUP($E$2,入力フォーム!$B$6:$AE$55,ROW()-6,FALSE)&amp;""</f>
        <v/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60"/>
    </row>
    <row r="11" spans="2:38" ht="22.75" customHeight="1" thickBot="1" x14ac:dyDescent="0.75">
      <c r="C11" s="55" t="s">
        <v>60</v>
      </c>
      <c r="D11" s="56"/>
      <c r="E11" s="56"/>
      <c r="F11" s="56"/>
      <c r="G11" s="56"/>
      <c r="H11" s="56"/>
      <c r="I11" s="56"/>
      <c r="J11" s="56"/>
      <c r="K11" s="57"/>
      <c r="L11" s="61" t="str">
        <f>VLOOKUP($E$2,入力フォーム!$B$6:$AE$55,ROW()-6,FALSE)&amp;""</f>
        <v/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3"/>
    </row>
    <row r="12" spans="2:38" ht="12.65" customHeight="1" thickTop="1" x14ac:dyDescent="0.7"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2:38" ht="12" customHeight="1" thickBot="1" x14ac:dyDescent="0.75"/>
    <row r="14" spans="2:38" ht="22.75" customHeight="1" thickTop="1" x14ac:dyDescent="0.7">
      <c r="C14" s="77" t="s">
        <v>61</v>
      </c>
      <c r="D14" s="78"/>
      <c r="E14" s="78"/>
      <c r="F14" s="78"/>
      <c r="G14" s="78"/>
      <c r="H14" s="78"/>
      <c r="I14" s="78"/>
      <c r="J14" s="78"/>
      <c r="K14" s="79"/>
      <c r="L14" s="64" t="str">
        <f>VLOOKUP($E$2,入力フォーム!$B$6:$AE$55,ROW()-7,FALSE)&amp;""</f>
        <v/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</row>
    <row r="15" spans="2:38" ht="22.75" customHeight="1" x14ac:dyDescent="0.7">
      <c r="C15" s="67" t="s">
        <v>62</v>
      </c>
      <c r="D15" s="68"/>
      <c r="E15" s="68"/>
      <c r="F15" s="68"/>
      <c r="G15" s="68"/>
      <c r="H15" s="68"/>
      <c r="I15" s="68"/>
      <c r="J15" s="68"/>
      <c r="K15" s="69"/>
      <c r="L15" s="58" t="str">
        <f>VLOOKUP($E$2,入力フォーム!$B$6:$AE$55,ROW()-6,FALSE)&amp;""</f>
        <v/>
      </c>
      <c r="M15" s="59"/>
      <c r="N15" s="59"/>
      <c r="O15" s="59"/>
      <c r="P15" s="59"/>
      <c r="Q15" s="59"/>
      <c r="R15" s="59"/>
      <c r="S15" s="59"/>
      <c r="T15" s="73" t="s">
        <v>63</v>
      </c>
      <c r="U15" s="68"/>
      <c r="V15" s="68"/>
      <c r="W15" s="68"/>
      <c r="X15" s="68"/>
      <c r="Y15" s="68"/>
      <c r="Z15" s="68"/>
      <c r="AA15" s="68"/>
      <c r="AB15" s="69"/>
      <c r="AC15" s="58" t="str">
        <f>VLOOKUP($E$2,入力フォーム!$B$6:$AE$55,ROW()+15,FALSE)&amp;""</f>
        <v/>
      </c>
      <c r="AD15" s="59"/>
      <c r="AE15" s="59"/>
      <c r="AF15" s="59"/>
      <c r="AG15" s="59"/>
      <c r="AH15" s="59"/>
      <c r="AI15" s="59"/>
      <c r="AJ15" s="59"/>
      <c r="AK15" s="60"/>
    </row>
    <row r="16" spans="2:38" ht="22.75" customHeight="1" x14ac:dyDescent="0.7">
      <c r="C16" s="67" t="s">
        <v>64</v>
      </c>
      <c r="D16" s="68"/>
      <c r="E16" s="68"/>
      <c r="F16" s="68"/>
      <c r="G16" s="68"/>
      <c r="H16" s="68"/>
      <c r="I16" s="68"/>
      <c r="J16" s="68"/>
      <c r="K16" s="69"/>
      <c r="L16" s="58" t="str">
        <f>VLOOKUP($E$2,入力フォーム!$B$6:$AE$55,ROW()-6,FALSE)&amp;""</f>
        <v/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60"/>
    </row>
    <row r="17" spans="1:39" ht="22.75" customHeight="1" x14ac:dyDescent="0.7">
      <c r="C17" s="67" t="s">
        <v>65</v>
      </c>
      <c r="D17" s="68"/>
      <c r="E17" s="68"/>
      <c r="F17" s="68"/>
      <c r="G17" s="68"/>
      <c r="H17" s="68"/>
      <c r="I17" s="68"/>
      <c r="J17" s="68"/>
      <c r="K17" s="69"/>
      <c r="L17" s="58" t="str">
        <f>VLOOKUP($E$2,入力フォーム!$B$6:$AE$55,ROW()-6,FALSE)&amp;""</f>
        <v/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60"/>
    </row>
    <row r="18" spans="1:39" ht="22.75" customHeight="1" x14ac:dyDescent="0.7">
      <c r="C18" s="67" t="s">
        <v>4</v>
      </c>
      <c r="D18" s="68"/>
      <c r="E18" s="68"/>
      <c r="F18" s="68"/>
      <c r="G18" s="68"/>
      <c r="H18" s="68"/>
      <c r="I18" s="68"/>
      <c r="J18" s="68"/>
      <c r="K18" s="69"/>
      <c r="L18" s="58" t="str">
        <f>VLOOKUP($E$2,入力フォーム!$B$6:$AE$55,ROW()-6,FALSE)&amp;""</f>
        <v/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</row>
    <row r="19" spans="1:39" ht="22.75" customHeight="1" x14ac:dyDescent="0.7">
      <c r="C19" s="70" t="s">
        <v>66</v>
      </c>
      <c r="D19" s="71"/>
      <c r="E19" s="71"/>
      <c r="F19" s="71"/>
      <c r="G19" s="71"/>
      <c r="H19" s="71"/>
      <c r="I19" s="71"/>
      <c r="J19" s="71"/>
      <c r="K19" s="72"/>
      <c r="L19" s="58" t="str">
        <f>VLOOKUP($E$2,入力フォーム!$B$6:$AE$55,ROW()-6,FALSE)&amp;""</f>
        <v/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</row>
    <row r="20" spans="1:39" ht="22.75" customHeight="1" x14ac:dyDescent="0.7">
      <c r="C20" s="31"/>
      <c r="D20" s="73" t="s">
        <v>12</v>
      </c>
      <c r="E20" s="68"/>
      <c r="F20" s="68"/>
      <c r="G20" s="68"/>
      <c r="H20" s="68"/>
      <c r="I20" s="68"/>
      <c r="J20" s="68"/>
      <c r="K20" s="69"/>
      <c r="L20" s="58" t="str">
        <f>VLOOKUP($E$2,入力フォーム!$B$6:$AE$55,ROW()-6,FALSE)&amp;""</f>
        <v/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9" ht="22.75" customHeight="1" x14ac:dyDescent="0.7">
      <c r="C21" s="80" t="s">
        <v>67</v>
      </c>
      <c r="D21" s="68"/>
      <c r="E21" s="68"/>
      <c r="F21" s="68"/>
      <c r="G21" s="68"/>
      <c r="H21" s="68"/>
      <c r="I21" s="68"/>
      <c r="J21" s="68"/>
      <c r="K21" s="69"/>
      <c r="L21" s="58" t="str">
        <f>IF(VLOOKUP($E$2,入力フォーム!$B$6:$AE$55,ROW()-6,FALSE)="","",LEFT(VLOOKUP($E$2,入力フォーム!$B$6:$AE$55,ROW()-6,FALSE),4)&amp;"/"&amp;MID(VLOOKUP($E$2,入力フォーム!$B$6:$AE$55,ROW()-6,FALSE),5,2)&amp;"/"&amp;MID(VLOOKUP($E$2,入力フォーム!$B$6:$AE$55,ROW()-6,FALSE),7,2))</f>
        <v/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</row>
    <row r="22" spans="1:39" ht="22.75" customHeight="1" x14ac:dyDescent="0.7">
      <c r="C22" s="84" t="s">
        <v>68</v>
      </c>
      <c r="D22" s="85"/>
      <c r="E22" s="85"/>
      <c r="F22" s="85"/>
      <c r="G22" s="85"/>
      <c r="H22" s="85"/>
      <c r="I22" s="85"/>
      <c r="J22" s="85"/>
      <c r="K22" s="86"/>
      <c r="L22" s="58" t="str">
        <f>VLOOKUP($E$2,入力フォーム!$B$6:$AE$55,ROW()-6,FALSE)&amp;""</f>
        <v/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</row>
    <row r="23" spans="1:39" ht="22.75" customHeight="1" x14ac:dyDescent="0.7">
      <c r="C23" s="52" t="s">
        <v>48</v>
      </c>
      <c r="D23" s="53"/>
      <c r="E23" s="53"/>
      <c r="F23" s="53"/>
      <c r="G23" s="53"/>
      <c r="H23" s="53"/>
      <c r="I23" s="53"/>
      <c r="J23" s="53"/>
      <c r="K23" s="54"/>
      <c r="L23" s="58" t="str">
        <f>VLOOKUP($E$2,入力フォーム!$B$6:$AE$55,ROW()-6,FALSE)&amp;""</f>
        <v/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60"/>
    </row>
    <row r="24" spans="1:39" ht="22.75" customHeight="1" thickBot="1" x14ac:dyDescent="0.75">
      <c r="C24" s="81" t="s">
        <v>47</v>
      </c>
      <c r="D24" s="82"/>
      <c r="E24" s="82"/>
      <c r="F24" s="82"/>
      <c r="G24" s="82"/>
      <c r="H24" s="82"/>
      <c r="I24" s="82"/>
      <c r="J24" s="82"/>
      <c r="K24" s="83"/>
      <c r="L24" s="61" t="str">
        <f>VLOOKUP($E$2,入力フォーム!$B$6:$AE$55,ROW()-6,FALSE)&amp;""</f>
        <v/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39" ht="12.65" customHeight="1" thickTop="1" x14ac:dyDescent="0.7">
      <c r="D25" s="32"/>
      <c r="E25" s="32"/>
      <c r="F25" s="32"/>
      <c r="G25" s="32"/>
      <c r="H25" s="32"/>
      <c r="I25" s="32"/>
      <c r="J25" s="32"/>
      <c r="K25" s="3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9" ht="15.65" customHeight="1" thickBot="1" x14ac:dyDescent="0.75">
      <c r="C26" s="33" t="s">
        <v>9</v>
      </c>
    </row>
    <row r="27" spans="1:39" ht="48" customHeight="1" thickTop="1" thickBot="1" x14ac:dyDescent="0.75">
      <c r="B27" s="25"/>
      <c r="C27" s="74" t="str">
        <f>VLOOKUP($E$2,入力フォーム!$B$6:$AE$55,ROW()-8,FALSE)&amp;""</f>
        <v/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9" ht="36" customHeight="1" thickTop="1" thickBot="1" x14ac:dyDescent="0.75"/>
    <row r="29" spans="1:39" ht="17.5" customHeight="1" x14ac:dyDescent="0.7">
      <c r="A29" s="48" t="s">
        <v>43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ht="20.5" customHeight="1" thickBot="1" x14ac:dyDescent="0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ht="23.5" customHeight="1" thickTop="1" x14ac:dyDescent="0.7">
      <c r="C31" s="77" t="s">
        <v>69</v>
      </c>
      <c r="D31" s="78"/>
      <c r="E31" s="78"/>
      <c r="F31" s="78"/>
      <c r="G31" s="78"/>
      <c r="H31" s="78"/>
      <c r="I31" s="78"/>
      <c r="J31" s="78"/>
      <c r="K31" s="79"/>
      <c r="L31" s="64" t="str">
        <f>IF(VLOOKUP($E$2,入力フォーム!$B$6:$AE$55,ROW()-11,FALSE)="","",LEFT(VLOOKUP($E$2,入力フォーム!$B$6:$AE$55,ROW()-11,FALSE),4)&amp;"/"&amp;MID(VLOOKUP($E$2,入力フォーム!$B$6:$AE$55,ROW()-11,FALSE),5,2)&amp;"/"&amp;MID(VLOOKUP($E$2,入力フォーム!$B$6:$AE$55,ROW()-11,FALSE),7,2))</f>
        <v/>
      </c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6"/>
    </row>
    <row r="32" spans="1:39" ht="23.5" customHeight="1" x14ac:dyDescent="0.7">
      <c r="C32" s="70" t="s">
        <v>70</v>
      </c>
      <c r="D32" s="68"/>
      <c r="E32" s="68"/>
      <c r="F32" s="68"/>
      <c r="G32" s="68"/>
      <c r="H32" s="68"/>
      <c r="I32" s="68"/>
      <c r="J32" s="68"/>
      <c r="K32" s="69"/>
      <c r="L32" s="58" t="str">
        <f>VLOOKUP($E$2,入力フォーム!$B$6:$AE$55,ROW()-11,FALSE)&amp;""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3:37" ht="23.5" customHeight="1" x14ac:dyDescent="0.7">
      <c r="C33" s="34"/>
      <c r="D33" s="71" t="s">
        <v>35</v>
      </c>
      <c r="E33" s="68"/>
      <c r="F33" s="68"/>
      <c r="G33" s="68"/>
      <c r="H33" s="68"/>
      <c r="I33" s="68"/>
      <c r="J33" s="68"/>
      <c r="K33" s="69"/>
      <c r="L33" s="58" t="str">
        <f>VLOOKUP($E$2,入力フォーム!$B$6:$AE$55,ROW()-11,FALSE)&amp;""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</row>
    <row r="34" spans="3:37" ht="23.5" customHeight="1" x14ac:dyDescent="0.7">
      <c r="C34" s="35"/>
      <c r="D34" s="36"/>
      <c r="E34" s="68" t="s">
        <v>36</v>
      </c>
      <c r="F34" s="68"/>
      <c r="G34" s="68"/>
      <c r="H34" s="68"/>
      <c r="I34" s="68"/>
      <c r="J34" s="68"/>
      <c r="K34" s="69"/>
      <c r="L34" s="58" t="str">
        <f>VLOOKUP($E$2,入力フォーム!$B$6:$AE$55,ROW()-11,FALSE)&amp;""</f>
        <v/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3:37" ht="23.5" customHeight="1" x14ac:dyDescent="0.7">
      <c r="C35" s="67" t="s">
        <v>71</v>
      </c>
      <c r="D35" s="68"/>
      <c r="E35" s="68"/>
      <c r="F35" s="68"/>
      <c r="G35" s="68"/>
      <c r="H35" s="68"/>
      <c r="I35" s="68"/>
      <c r="J35" s="68"/>
      <c r="K35" s="69"/>
      <c r="L35" s="58" t="str">
        <f>VLOOKUP($E$2,入力フォーム!$B$6:$AE$55,ROW()-11,FALSE)&amp;""</f>
        <v/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</row>
    <row r="36" spans="3:37" ht="23.5" customHeight="1" thickBot="1" x14ac:dyDescent="0.75">
      <c r="C36" s="55" t="s">
        <v>72</v>
      </c>
      <c r="D36" s="56"/>
      <c r="E36" s="56"/>
      <c r="F36" s="56"/>
      <c r="G36" s="56"/>
      <c r="H36" s="56"/>
      <c r="I36" s="56"/>
      <c r="J36" s="56"/>
      <c r="K36" s="57"/>
      <c r="L36" s="61" t="str">
        <f>VLOOKUP($E$2,入力フォーム!$B$6:$AE$55,ROW()-11,FALSE)&amp;""</f>
        <v/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</row>
    <row r="37" spans="3:37" ht="18.45" thickTop="1" x14ac:dyDescent="0.7"/>
    <row r="38" spans="3:37" ht="19.75" thickBot="1" x14ac:dyDescent="0.75">
      <c r="C38" s="33" t="s">
        <v>9</v>
      </c>
    </row>
    <row r="39" spans="3:37" ht="48" customHeight="1" thickTop="1" thickBot="1" x14ac:dyDescent="0.75">
      <c r="C39" s="74" t="str">
        <f>VLOOKUP($E$2,入力フォーム!$B$6:$AE$55,ROW()-13,FALSE)&amp;""</f>
        <v/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3:37" ht="18.45" thickTop="1" x14ac:dyDescent="0.7"/>
  </sheetData>
  <sheetProtection algorithmName="SHA-512" hashValue="i/qCQmTV6E38jWJNIEPkT6KvTa+9mTFM/8Lffe6qvHSHk0btzmsJxVWXsvm7sjmz2/WM/rTgvpi9+9emaIVvmQ==" saltValue="Fa98s+9/8cN7U3LyUl/ECg==" spinCount="100000" sheet="1" objects="1" scenarios="1" selectLockedCells="1"/>
  <mergeCells count="52">
    <mergeCell ref="C36:K36"/>
    <mergeCell ref="L36:AK36"/>
    <mergeCell ref="C39:AK39"/>
    <mergeCell ref="D33:K33"/>
    <mergeCell ref="L33:AK33"/>
    <mergeCell ref="E34:K34"/>
    <mergeCell ref="L34:AK34"/>
    <mergeCell ref="C35:K35"/>
    <mergeCell ref="L35:AK35"/>
    <mergeCell ref="C27:AK27"/>
    <mergeCell ref="A29:AM29"/>
    <mergeCell ref="C31:K31"/>
    <mergeCell ref="L31:AK31"/>
    <mergeCell ref="C32:K32"/>
    <mergeCell ref="L32:AK32"/>
    <mergeCell ref="C22:K22"/>
    <mergeCell ref="L22:AK22"/>
    <mergeCell ref="C23:K23"/>
    <mergeCell ref="L23:AK23"/>
    <mergeCell ref="C24:K24"/>
    <mergeCell ref="L24:AK24"/>
    <mergeCell ref="C19:K19"/>
    <mergeCell ref="L19:AK19"/>
    <mergeCell ref="D20:K20"/>
    <mergeCell ref="L20:AK20"/>
    <mergeCell ref="C21:K21"/>
    <mergeCell ref="L21:AK21"/>
    <mergeCell ref="C16:K16"/>
    <mergeCell ref="L16:AK16"/>
    <mergeCell ref="C17:K17"/>
    <mergeCell ref="L17:AK17"/>
    <mergeCell ref="C18:K18"/>
    <mergeCell ref="L18:AK18"/>
    <mergeCell ref="C14:K14"/>
    <mergeCell ref="L14:AK14"/>
    <mergeCell ref="C15:K15"/>
    <mergeCell ref="L15:S15"/>
    <mergeCell ref="T15:AB15"/>
    <mergeCell ref="AC15:AK15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入力フォーム</vt:lpstr>
      <vt:lpstr>顧客別確認シート</vt:lpstr>
      <vt:lpstr>顧客別確認シート (2)</vt:lpstr>
      <vt:lpstr>顧客別確認シート (3)</vt:lpstr>
      <vt:lpstr>顧客別確認シート (4)</vt:lpstr>
      <vt:lpstr>顧客別確認シート (5)</vt:lpstr>
      <vt:lpstr>顧客別確認シート (6)</vt:lpstr>
      <vt:lpstr>顧客別確認シート (7)</vt:lpstr>
      <vt:lpstr>顧客別確認シート (8)</vt:lpstr>
      <vt:lpstr>顧客別確認シート (9)</vt:lpstr>
      <vt:lpstr>顧客別確認シート (10)</vt:lpstr>
      <vt:lpstr>顧客別確認シート (11)</vt:lpstr>
      <vt:lpstr>顧客別確認シート (12)</vt:lpstr>
      <vt:lpstr>顧客別確認シート (13)</vt:lpstr>
      <vt:lpstr>顧客別確認シート (14)</vt:lpstr>
      <vt:lpstr>顧客別確認シート (15)</vt:lpstr>
      <vt:lpstr>顧客別確認シート (16)</vt:lpstr>
      <vt:lpstr>顧客別確認シート (17)</vt:lpstr>
      <vt:lpstr>顧客別確認シート (18)</vt:lpstr>
      <vt:lpstr>顧客別確認シート (19)</vt:lpstr>
      <vt:lpstr>顧客別確認シート (20)</vt:lpstr>
      <vt:lpstr>顧客別確認シート (21)</vt:lpstr>
      <vt:lpstr>顧客別確認シート (22)</vt:lpstr>
      <vt:lpstr>顧客別確認シート (23)</vt:lpstr>
      <vt:lpstr>顧客別確認シート (24)</vt:lpstr>
      <vt:lpstr>顧客別確認シート (25)</vt:lpstr>
      <vt:lpstr>顧客別確認シート (26)</vt:lpstr>
      <vt:lpstr>顧客別確認シート (27)</vt:lpstr>
      <vt:lpstr>顧客別確認シート (28)</vt:lpstr>
      <vt:lpstr>顧客別確認シート (29)</vt:lpstr>
      <vt:lpstr>顧客別確認シート (30)</vt:lpstr>
      <vt:lpstr>顧客別確認シート (31)</vt:lpstr>
      <vt:lpstr>顧客別確認シート (32)</vt:lpstr>
      <vt:lpstr>顧客別確認シート (33)</vt:lpstr>
      <vt:lpstr>顧客別確認シート (34)</vt:lpstr>
      <vt:lpstr>顧客別確認シート (35)</vt:lpstr>
      <vt:lpstr>顧客別確認シート (36)</vt:lpstr>
      <vt:lpstr>顧客別確認シート (37)</vt:lpstr>
      <vt:lpstr>顧客別確認シート (38)</vt:lpstr>
      <vt:lpstr>顧客別確認シート (39)</vt:lpstr>
      <vt:lpstr>顧客別確認シート (40)</vt:lpstr>
      <vt:lpstr>顧客別確認シート (41)</vt:lpstr>
      <vt:lpstr>顧客別確認シート (42)</vt:lpstr>
      <vt:lpstr>顧客別確認シート (43)</vt:lpstr>
      <vt:lpstr>顧客別確認シート (44)</vt:lpstr>
      <vt:lpstr>顧客別確認シート (45)</vt:lpstr>
      <vt:lpstr>顧客別確認シート (46)</vt:lpstr>
      <vt:lpstr>顧客別確認シート (47)</vt:lpstr>
      <vt:lpstr>顧客別確認シート (48)</vt:lpstr>
      <vt:lpstr>顧客別確認シート (49)</vt:lpstr>
      <vt:lpstr>顧客別確認シート (50)</vt:lpstr>
      <vt:lpstr>顧客別確認シート!Print_Area</vt:lpstr>
      <vt:lpstr>'顧客別確認シート (10)'!Print_Area</vt:lpstr>
      <vt:lpstr>'顧客別確認シート (11)'!Print_Area</vt:lpstr>
      <vt:lpstr>'顧客別確認シート (12)'!Print_Area</vt:lpstr>
      <vt:lpstr>'顧客別確認シート (13)'!Print_Area</vt:lpstr>
      <vt:lpstr>'顧客別確認シート (14)'!Print_Area</vt:lpstr>
      <vt:lpstr>'顧客別確認シート (15)'!Print_Area</vt:lpstr>
      <vt:lpstr>'顧客別確認シート (16)'!Print_Area</vt:lpstr>
      <vt:lpstr>'顧客別確認シート (17)'!Print_Area</vt:lpstr>
      <vt:lpstr>'顧客別確認シート (18)'!Print_Area</vt:lpstr>
      <vt:lpstr>'顧客別確認シート (19)'!Print_Area</vt:lpstr>
      <vt:lpstr>'顧客別確認シート (2)'!Print_Area</vt:lpstr>
      <vt:lpstr>'顧客別確認シート (20)'!Print_Area</vt:lpstr>
      <vt:lpstr>'顧客別確認シート (21)'!Print_Area</vt:lpstr>
      <vt:lpstr>'顧客別確認シート (22)'!Print_Area</vt:lpstr>
      <vt:lpstr>'顧客別確認シート (23)'!Print_Area</vt:lpstr>
      <vt:lpstr>'顧客別確認シート (24)'!Print_Area</vt:lpstr>
      <vt:lpstr>'顧客別確認シート (25)'!Print_Area</vt:lpstr>
      <vt:lpstr>'顧客別確認シート (26)'!Print_Area</vt:lpstr>
      <vt:lpstr>'顧客別確認シート (27)'!Print_Area</vt:lpstr>
      <vt:lpstr>'顧客別確認シート (28)'!Print_Area</vt:lpstr>
      <vt:lpstr>'顧客別確認シート (29)'!Print_Area</vt:lpstr>
      <vt:lpstr>'顧客別確認シート (3)'!Print_Area</vt:lpstr>
      <vt:lpstr>'顧客別確認シート (30)'!Print_Area</vt:lpstr>
      <vt:lpstr>'顧客別確認シート (31)'!Print_Area</vt:lpstr>
      <vt:lpstr>'顧客別確認シート (32)'!Print_Area</vt:lpstr>
      <vt:lpstr>'顧客別確認シート (33)'!Print_Area</vt:lpstr>
      <vt:lpstr>'顧客別確認シート (34)'!Print_Area</vt:lpstr>
      <vt:lpstr>'顧客別確認シート (35)'!Print_Area</vt:lpstr>
      <vt:lpstr>'顧客別確認シート (36)'!Print_Area</vt:lpstr>
      <vt:lpstr>'顧客別確認シート (37)'!Print_Area</vt:lpstr>
      <vt:lpstr>'顧客別確認シート (38)'!Print_Area</vt:lpstr>
      <vt:lpstr>'顧客別確認シート (39)'!Print_Area</vt:lpstr>
      <vt:lpstr>'顧客別確認シート (4)'!Print_Area</vt:lpstr>
      <vt:lpstr>'顧客別確認シート (40)'!Print_Area</vt:lpstr>
      <vt:lpstr>'顧客別確認シート (41)'!Print_Area</vt:lpstr>
      <vt:lpstr>'顧客別確認シート (42)'!Print_Area</vt:lpstr>
      <vt:lpstr>'顧客別確認シート (43)'!Print_Area</vt:lpstr>
      <vt:lpstr>'顧客別確認シート (44)'!Print_Area</vt:lpstr>
      <vt:lpstr>'顧客別確認シート (45)'!Print_Area</vt:lpstr>
      <vt:lpstr>'顧客別確認シート (46)'!Print_Area</vt:lpstr>
      <vt:lpstr>'顧客別確認シート (47)'!Print_Area</vt:lpstr>
      <vt:lpstr>'顧客別確認シート (48)'!Print_Area</vt:lpstr>
      <vt:lpstr>'顧客別確認シート (49)'!Print_Area</vt:lpstr>
      <vt:lpstr>'顧客別確認シート (5)'!Print_Area</vt:lpstr>
      <vt:lpstr>'顧客別確認シート (50)'!Print_Area</vt:lpstr>
      <vt:lpstr>'顧客別確認シート (6)'!Print_Area</vt:lpstr>
      <vt:lpstr>'顧客別確認シート (7)'!Print_Area</vt:lpstr>
      <vt:lpstr>'顧客別確認シート (8)'!Print_Area</vt:lpstr>
      <vt:lpstr>'顧客別確認シート 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2018-12-12T11:48:39Z</cp:lastPrinted>
  <dcterms:created xsi:type="dcterms:W3CDTF">2018-04-03T01:50:55Z</dcterms:created>
  <dcterms:modified xsi:type="dcterms:W3CDTF">2020-01-06T04:45:39Z</dcterms:modified>
</cp:coreProperties>
</file>