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R:\DIRGROUP\電取委ガス関係\地方ガススイッチング\検討項目別\レイアウト\★全様式\20191220 最終版（修正反映）\"/>
    </mc:Choice>
  </mc:AlternateContent>
  <bookViews>
    <workbookView xWindow="0" yWindow="-4423" windowWidth="20494" windowHeight="11957" tabRatio="862"/>
  </bookViews>
  <sheets>
    <sheet name="入力フォーム" sheetId="1" r:id="rId1"/>
    <sheet name="顧客別確認シート" sheetId="5" r:id="rId2"/>
    <sheet name="顧客別確認シート (2)" sheetId="6" r:id="rId3"/>
    <sheet name="顧客別確認シート (3)" sheetId="7" r:id="rId4"/>
    <sheet name="顧客別確認シート (4)" sheetId="8" r:id="rId5"/>
    <sheet name="顧客別確認シート (5)" sheetId="9" r:id="rId6"/>
    <sheet name="顧客別確認シート (6)" sheetId="10" r:id="rId7"/>
    <sheet name="顧客別確認シート (7)" sheetId="11" r:id="rId8"/>
    <sheet name="顧客別確認シート (8)" sheetId="12" r:id="rId9"/>
    <sheet name="顧客別確認シート (9)" sheetId="13" r:id="rId10"/>
    <sheet name="顧客別確認シート (10)" sheetId="14" r:id="rId11"/>
    <sheet name="顧客別確認シート (11)" sheetId="15" r:id="rId12"/>
    <sheet name="顧客別確認シート (12)" sheetId="16" r:id="rId13"/>
    <sheet name="顧客別確認シート (13)" sheetId="17" r:id="rId14"/>
    <sheet name="顧客別確認シート (14)" sheetId="18" r:id="rId15"/>
    <sheet name="顧客別確認シート (15)" sheetId="19" r:id="rId16"/>
    <sheet name="顧客別確認シート (16)" sheetId="20" r:id="rId17"/>
    <sheet name="顧客別確認シート (17)" sheetId="21" r:id="rId18"/>
    <sheet name="顧客別確認シート (18)" sheetId="22" r:id="rId19"/>
    <sheet name="顧客別確認シート (19)" sheetId="23" r:id="rId20"/>
    <sheet name="顧客別確認シート (20)" sheetId="24" r:id="rId21"/>
    <sheet name="顧客別確認シート (21)" sheetId="25" r:id="rId22"/>
    <sheet name="顧客別確認シート (22)" sheetId="26" r:id="rId23"/>
    <sheet name="顧客別確認シート (23)" sheetId="27" r:id="rId24"/>
    <sheet name="顧客別確認シート (24)" sheetId="28" r:id="rId25"/>
    <sheet name="顧客別確認シート (25)" sheetId="29" r:id="rId26"/>
    <sheet name="顧客別確認シート (26)" sheetId="30" r:id="rId27"/>
    <sheet name="顧客別確認シート (27)" sheetId="31" r:id="rId28"/>
    <sheet name="顧客別確認シート (28)" sheetId="32" r:id="rId29"/>
    <sheet name="顧客別確認シート (29)" sheetId="33" r:id="rId30"/>
    <sheet name="顧客別確認シート (30)" sheetId="34" r:id="rId31"/>
    <sheet name="顧客別確認シート (31)" sheetId="35" r:id="rId32"/>
    <sheet name="顧客別確認シート (32)" sheetId="36" r:id="rId33"/>
    <sheet name="顧客別確認シート (33)" sheetId="37" r:id="rId34"/>
    <sheet name="顧客別確認シート (34)" sheetId="38" r:id="rId35"/>
    <sheet name="顧客別確認シート (35)" sheetId="39" r:id="rId36"/>
    <sheet name="顧客別確認シート (36)" sheetId="40" r:id="rId37"/>
    <sheet name="顧客別確認シート (37)" sheetId="41" r:id="rId38"/>
    <sheet name="顧客別確認シート (38)" sheetId="42" r:id="rId39"/>
    <sheet name="顧客別確認シート (39)" sheetId="43" r:id="rId40"/>
    <sheet name="顧客別確認シート (40)" sheetId="44" r:id="rId41"/>
    <sheet name="顧客別確認シート (41)" sheetId="45" r:id="rId42"/>
    <sheet name="顧客別確認シート (42)" sheetId="46" r:id="rId43"/>
    <sheet name="顧客別確認シート (43)" sheetId="47" r:id="rId44"/>
    <sheet name="顧客別確認シート (44)" sheetId="48" r:id="rId45"/>
    <sheet name="顧客別確認シート (45)" sheetId="49" r:id="rId46"/>
    <sheet name="顧客別確認シート (46)" sheetId="50" r:id="rId47"/>
    <sheet name="顧客別確認シート (47)" sheetId="51" r:id="rId48"/>
    <sheet name="顧客別確認シート (48)" sheetId="52" r:id="rId49"/>
    <sheet name="顧客別確認シート (49)" sheetId="53" r:id="rId50"/>
    <sheet name="顧客別確認シート (50)" sheetId="54" r:id="rId51"/>
  </sheets>
  <definedNames>
    <definedName name="_xlnm.Print_Area" localSheetId="1">顧客別確認シート!$A$1:$AM$28</definedName>
    <definedName name="_xlnm.Print_Area" localSheetId="10">'顧客別確認シート (10)'!$A$1:$AM$28</definedName>
    <definedName name="_xlnm.Print_Area" localSheetId="11">'顧客別確認シート (11)'!$A$1:$AM$28</definedName>
    <definedName name="_xlnm.Print_Area" localSheetId="12">'顧客別確認シート (12)'!$A$1:$AM$28</definedName>
    <definedName name="_xlnm.Print_Area" localSheetId="13">'顧客別確認シート (13)'!$A$1:$AM$28</definedName>
    <definedName name="_xlnm.Print_Area" localSheetId="14">'顧客別確認シート (14)'!$A$1:$AM$28</definedName>
    <definedName name="_xlnm.Print_Area" localSheetId="15">'顧客別確認シート (15)'!$A$1:$AM$28</definedName>
    <definedName name="_xlnm.Print_Area" localSheetId="16">'顧客別確認シート (16)'!$A$1:$AM$28</definedName>
    <definedName name="_xlnm.Print_Area" localSheetId="17">'顧客別確認シート (17)'!$A$1:$AM$28</definedName>
    <definedName name="_xlnm.Print_Area" localSheetId="18">'顧客別確認シート (18)'!$A$1:$AM$28</definedName>
    <definedName name="_xlnm.Print_Area" localSheetId="19">'顧客別確認シート (19)'!$A$1:$AM$28</definedName>
    <definedName name="_xlnm.Print_Area" localSheetId="2">'顧客別確認シート (2)'!$A$1:$AM$28</definedName>
    <definedName name="_xlnm.Print_Area" localSheetId="20">'顧客別確認シート (20)'!$A$1:$AM$28</definedName>
    <definedName name="_xlnm.Print_Area" localSheetId="21">'顧客別確認シート (21)'!$A$1:$AM$28</definedName>
    <definedName name="_xlnm.Print_Area" localSheetId="22">'顧客別確認シート (22)'!$A$1:$AM$28</definedName>
    <definedName name="_xlnm.Print_Area" localSheetId="23">'顧客別確認シート (23)'!$A$1:$AM$28</definedName>
    <definedName name="_xlnm.Print_Area" localSheetId="24">'顧客別確認シート (24)'!$A$1:$AM$28</definedName>
    <definedName name="_xlnm.Print_Area" localSheetId="25">'顧客別確認シート (25)'!$A$1:$AM$28</definedName>
    <definedName name="_xlnm.Print_Area" localSheetId="26">'顧客別確認シート (26)'!$A$1:$AM$28</definedName>
    <definedName name="_xlnm.Print_Area" localSheetId="27">'顧客別確認シート (27)'!$A$1:$AM$28</definedName>
    <definedName name="_xlnm.Print_Area" localSheetId="28">'顧客別確認シート (28)'!$A$1:$AM$28</definedName>
    <definedName name="_xlnm.Print_Area" localSheetId="29">'顧客別確認シート (29)'!$A$1:$AM$28</definedName>
    <definedName name="_xlnm.Print_Area" localSheetId="3">'顧客別確認シート (3)'!$A$1:$AM$28</definedName>
    <definedName name="_xlnm.Print_Area" localSheetId="30">'顧客別確認シート (30)'!$A$1:$AM$28</definedName>
    <definedName name="_xlnm.Print_Area" localSheetId="31">'顧客別確認シート (31)'!$A$1:$AM$28</definedName>
    <definedName name="_xlnm.Print_Area" localSheetId="32">'顧客別確認シート (32)'!$A$1:$AM$28</definedName>
    <definedName name="_xlnm.Print_Area" localSheetId="33">'顧客別確認シート (33)'!$A$1:$AM$28</definedName>
    <definedName name="_xlnm.Print_Area" localSheetId="34">'顧客別確認シート (34)'!$A$1:$AM$28</definedName>
    <definedName name="_xlnm.Print_Area" localSheetId="35">'顧客別確認シート (35)'!$A$1:$AM$28</definedName>
    <definedName name="_xlnm.Print_Area" localSheetId="36">'顧客別確認シート (36)'!$A$1:$AM$28</definedName>
    <definedName name="_xlnm.Print_Area" localSheetId="37">'顧客別確認シート (37)'!$A$1:$AM$28</definedName>
    <definedName name="_xlnm.Print_Area" localSheetId="38">'顧客別確認シート (38)'!$A$1:$AM$28</definedName>
    <definedName name="_xlnm.Print_Area" localSheetId="39">'顧客別確認シート (39)'!$A$1:$AM$28</definedName>
    <definedName name="_xlnm.Print_Area" localSheetId="4">'顧客別確認シート (4)'!$A$1:$AM$28</definedName>
    <definedName name="_xlnm.Print_Area" localSheetId="40">'顧客別確認シート (40)'!$A$1:$AM$28</definedName>
    <definedName name="_xlnm.Print_Area" localSheetId="41">'顧客別確認シート (41)'!$A$1:$AM$28</definedName>
    <definedName name="_xlnm.Print_Area" localSheetId="42">'顧客別確認シート (42)'!$A$1:$AM$28</definedName>
    <definedName name="_xlnm.Print_Area" localSheetId="43">'顧客別確認シート (43)'!$A$1:$AM$28</definedName>
    <definedName name="_xlnm.Print_Area" localSheetId="44">'顧客別確認シート (44)'!$A$1:$AM$28</definedName>
    <definedName name="_xlnm.Print_Area" localSheetId="45">'顧客別確認シート (45)'!$A$1:$AM$28</definedName>
    <definedName name="_xlnm.Print_Area" localSheetId="46">'顧客別確認シート (46)'!$A$1:$AM$28</definedName>
    <definedName name="_xlnm.Print_Area" localSheetId="47">'顧客別確認シート (47)'!$A$1:$AM$28</definedName>
    <definedName name="_xlnm.Print_Area" localSheetId="48">'顧客別確認シート (48)'!$A$1:$AM$28</definedName>
    <definedName name="_xlnm.Print_Area" localSheetId="49">'顧客別確認シート (49)'!$A$1:$AM$28</definedName>
    <definedName name="_xlnm.Print_Area" localSheetId="5">'顧客別確認シート (5)'!$A$1:$AM$28</definedName>
    <definedName name="_xlnm.Print_Area" localSheetId="50">'顧客別確認シート (50)'!$A$1:$AM$28</definedName>
    <definedName name="_xlnm.Print_Area" localSheetId="6">'顧客別確認シート (6)'!$A$1:$AM$28</definedName>
    <definedName name="_xlnm.Print_Area" localSheetId="7">'顧客別確認シート (7)'!$A$1:$AM$28</definedName>
    <definedName name="_xlnm.Print_Area" localSheetId="8">'顧客別確認シート (8)'!$A$1:$AM$28</definedName>
    <definedName name="_xlnm.Print_Area" localSheetId="9">'顧客別確認シート (9)'!$A$1:$AM$28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54" l="1"/>
  <c r="L24" i="54"/>
  <c r="L23" i="54"/>
  <c r="L22" i="54"/>
  <c r="L21" i="54"/>
  <c r="L20" i="54"/>
  <c r="L19" i="54"/>
  <c r="L18" i="54"/>
  <c r="AC17" i="54"/>
  <c r="L17" i="54"/>
  <c r="L15" i="54"/>
  <c r="AC14" i="54"/>
  <c r="L14" i="54"/>
  <c r="L13" i="54"/>
  <c r="L11" i="54"/>
  <c r="L10" i="54"/>
  <c r="L9" i="54"/>
  <c r="C4" i="54"/>
  <c r="AD2" i="54"/>
  <c r="C27" i="53"/>
  <c r="L24" i="53"/>
  <c r="L23" i="53"/>
  <c r="L22" i="53"/>
  <c r="L21" i="53"/>
  <c r="L20" i="53"/>
  <c r="L19" i="53"/>
  <c r="L18" i="53"/>
  <c r="AC17" i="53"/>
  <c r="L17" i="53"/>
  <c r="L15" i="53"/>
  <c r="AC14" i="53"/>
  <c r="L14" i="53"/>
  <c r="L13" i="53"/>
  <c r="L11" i="53"/>
  <c r="L10" i="53"/>
  <c r="L9" i="53"/>
  <c r="C4" i="53"/>
  <c r="AD2" i="53"/>
  <c r="C27" i="52"/>
  <c r="L24" i="52"/>
  <c r="L23" i="52"/>
  <c r="L22" i="52"/>
  <c r="L21" i="52"/>
  <c r="L20" i="52"/>
  <c r="L19" i="52"/>
  <c r="L18" i="52"/>
  <c r="AC17" i="52"/>
  <c r="L17" i="52"/>
  <c r="L15" i="52"/>
  <c r="AC14" i="52"/>
  <c r="L14" i="52"/>
  <c r="L13" i="52"/>
  <c r="L11" i="52"/>
  <c r="L10" i="52"/>
  <c r="L9" i="52"/>
  <c r="C4" i="52"/>
  <c r="AD2" i="52"/>
  <c r="C27" i="51"/>
  <c r="L24" i="51"/>
  <c r="L23" i="51"/>
  <c r="L22" i="51"/>
  <c r="L21" i="51"/>
  <c r="L20" i="51"/>
  <c r="L19" i="51"/>
  <c r="L18" i="51"/>
  <c r="AC17" i="51"/>
  <c r="L17" i="51"/>
  <c r="L15" i="51"/>
  <c r="AC14" i="51"/>
  <c r="L14" i="51"/>
  <c r="L13" i="51"/>
  <c r="L11" i="51"/>
  <c r="L10" i="51"/>
  <c r="L9" i="51"/>
  <c r="C4" i="51"/>
  <c r="AD2" i="51"/>
  <c r="C27" i="50"/>
  <c r="L24" i="50"/>
  <c r="L23" i="50"/>
  <c r="L22" i="50"/>
  <c r="L21" i="50"/>
  <c r="L20" i="50"/>
  <c r="L19" i="50"/>
  <c r="L18" i="50"/>
  <c r="AC17" i="50"/>
  <c r="L17" i="50"/>
  <c r="L15" i="50"/>
  <c r="AC14" i="50"/>
  <c r="L14" i="50"/>
  <c r="L13" i="50"/>
  <c r="L11" i="50"/>
  <c r="L10" i="50"/>
  <c r="L9" i="50"/>
  <c r="C4" i="50"/>
  <c r="AD2" i="50"/>
  <c r="C27" i="49"/>
  <c r="L24" i="49"/>
  <c r="L23" i="49"/>
  <c r="L22" i="49"/>
  <c r="L21" i="49"/>
  <c r="L20" i="49"/>
  <c r="L19" i="49"/>
  <c r="L18" i="49"/>
  <c r="AC17" i="49"/>
  <c r="L17" i="49"/>
  <c r="L15" i="49"/>
  <c r="AC14" i="49"/>
  <c r="L14" i="49"/>
  <c r="L13" i="49"/>
  <c r="L11" i="49"/>
  <c r="L10" i="49"/>
  <c r="L9" i="49"/>
  <c r="C4" i="49"/>
  <c r="AD2" i="49"/>
  <c r="C27" i="48"/>
  <c r="L24" i="48"/>
  <c r="L23" i="48"/>
  <c r="L22" i="48"/>
  <c r="L21" i="48"/>
  <c r="L20" i="48"/>
  <c r="L19" i="48"/>
  <c r="L18" i="48"/>
  <c r="AC17" i="48"/>
  <c r="L17" i="48"/>
  <c r="L15" i="48"/>
  <c r="AC14" i="48"/>
  <c r="L14" i="48"/>
  <c r="L13" i="48"/>
  <c r="L11" i="48"/>
  <c r="L10" i="48"/>
  <c r="L9" i="48"/>
  <c r="C4" i="48"/>
  <c r="AD2" i="48"/>
  <c r="C27" i="47"/>
  <c r="L24" i="47"/>
  <c r="L23" i="47"/>
  <c r="L22" i="47"/>
  <c r="L21" i="47"/>
  <c r="L20" i="47"/>
  <c r="L19" i="47"/>
  <c r="L18" i="47"/>
  <c r="AC17" i="47"/>
  <c r="L17" i="47"/>
  <c r="L15" i="47"/>
  <c r="AC14" i="47"/>
  <c r="L14" i="47"/>
  <c r="L13" i="47"/>
  <c r="L11" i="47"/>
  <c r="L10" i="47"/>
  <c r="L9" i="47"/>
  <c r="C4" i="47"/>
  <c r="AD2" i="47"/>
  <c r="C27" i="46"/>
  <c r="L24" i="46"/>
  <c r="L23" i="46"/>
  <c r="L22" i="46"/>
  <c r="L21" i="46"/>
  <c r="L20" i="46"/>
  <c r="L19" i="46"/>
  <c r="L18" i="46"/>
  <c r="AC17" i="46"/>
  <c r="L17" i="46"/>
  <c r="L15" i="46"/>
  <c r="AC14" i="46"/>
  <c r="L14" i="46"/>
  <c r="L13" i="46"/>
  <c r="L11" i="46"/>
  <c r="L10" i="46"/>
  <c r="L9" i="46"/>
  <c r="C4" i="46"/>
  <c r="AD2" i="46"/>
  <c r="C27" i="45"/>
  <c r="L24" i="45"/>
  <c r="L23" i="45"/>
  <c r="L22" i="45"/>
  <c r="L21" i="45"/>
  <c r="L20" i="45"/>
  <c r="L19" i="45"/>
  <c r="L18" i="45"/>
  <c r="AC17" i="45"/>
  <c r="L17" i="45"/>
  <c r="L15" i="45"/>
  <c r="AC14" i="45"/>
  <c r="L14" i="45"/>
  <c r="L13" i="45"/>
  <c r="L11" i="45"/>
  <c r="L10" i="45"/>
  <c r="L9" i="45"/>
  <c r="C4" i="45"/>
  <c r="AD2" i="45"/>
  <c r="C27" i="44"/>
  <c r="L24" i="44"/>
  <c r="L23" i="44"/>
  <c r="L22" i="44"/>
  <c r="L21" i="44"/>
  <c r="L20" i="44"/>
  <c r="L19" i="44"/>
  <c r="L18" i="44"/>
  <c r="AC17" i="44"/>
  <c r="L17" i="44"/>
  <c r="L15" i="44"/>
  <c r="AC14" i="44"/>
  <c r="L14" i="44"/>
  <c r="L13" i="44"/>
  <c r="L11" i="44"/>
  <c r="L10" i="44"/>
  <c r="L9" i="44"/>
  <c r="C4" i="44"/>
  <c r="AD2" i="44"/>
  <c r="C27" i="43"/>
  <c r="L24" i="43"/>
  <c r="L23" i="43"/>
  <c r="L22" i="43"/>
  <c r="L21" i="43"/>
  <c r="L20" i="43"/>
  <c r="L19" i="43"/>
  <c r="L18" i="43"/>
  <c r="AC17" i="43"/>
  <c r="L17" i="43"/>
  <c r="L15" i="43"/>
  <c r="AC14" i="43"/>
  <c r="L14" i="43"/>
  <c r="L13" i="43"/>
  <c r="L11" i="43"/>
  <c r="L10" i="43"/>
  <c r="L9" i="43"/>
  <c r="C4" i="43"/>
  <c r="AD2" i="43"/>
  <c r="C27" i="42"/>
  <c r="L24" i="42"/>
  <c r="L23" i="42"/>
  <c r="L22" i="42"/>
  <c r="L21" i="42"/>
  <c r="L20" i="42"/>
  <c r="L19" i="42"/>
  <c r="L18" i="42"/>
  <c r="AC17" i="42"/>
  <c r="L17" i="42"/>
  <c r="L15" i="42"/>
  <c r="AC14" i="42"/>
  <c r="L14" i="42"/>
  <c r="L13" i="42"/>
  <c r="L11" i="42"/>
  <c r="L10" i="42"/>
  <c r="L9" i="42"/>
  <c r="C4" i="42"/>
  <c r="AD2" i="42"/>
  <c r="C27" i="41"/>
  <c r="L24" i="41"/>
  <c r="L23" i="41"/>
  <c r="L22" i="41"/>
  <c r="L21" i="41"/>
  <c r="L20" i="41"/>
  <c r="L19" i="41"/>
  <c r="L18" i="41"/>
  <c r="AC17" i="41"/>
  <c r="L17" i="41"/>
  <c r="L15" i="41"/>
  <c r="AC14" i="41"/>
  <c r="L14" i="41"/>
  <c r="L13" i="41"/>
  <c r="L11" i="41"/>
  <c r="L10" i="41"/>
  <c r="L9" i="41"/>
  <c r="C4" i="41"/>
  <c r="AD2" i="41"/>
  <c r="C27" i="40"/>
  <c r="L24" i="40"/>
  <c r="L23" i="40"/>
  <c r="L22" i="40"/>
  <c r="L21" i="40"/>
  <c r="L20" i="40"/>
  <c r="L19" i="40"/>
  <c r="L18" i="40"/>
  <c r="AC17" i="40"/>
  <c r="L17" i="40"/>
  <c r="L15" i="40"/>
  <c r="AC14" i="40"/>
  <c r="L14" i="40"/>
  <c r="L13" i="40"/>
  <c r="L11" i="40"/>
  <c r="L10" i="40"/>
  <c r="L9" i="40"/>
  <c r="C4" i="40"/>
  <c r="AD2" i="40"/>
  <c r="C27" i="39"/>
  <c r="L24" i="39"/>
  <c r="L23" i="39"/>
  <c r="L22" i="39"/>
  <c r="L21" i="39"/>
  <c r="L20" i="39"/>
  <c r="L19" i="39"/>
  <c r="L18" i="39"/>
  <c r="AC17" i="39"/>
  <c r="L17" i="39"/>
  <c r="L15" i="39"/>
  <c r="AC14" i="39"/>
  <c r="L14" i="39"/>
  <c r="L13" i="39"/>
  <c r="L11" i="39"/>
  <c r="L10" i="39"/>
  <c r="L9" i="39"/>
  <c r="C4" i="39"/>
  <c r="AD2" i="39"/>
  <c r="C27" i="38"/>
  <c r="L24" i="38"/>
  <c r="L23" i="38"/>
  <c r="L22" i="38"/>
  <c r="L21" i="38"/>
  <c r="L20" i="38"/>
  <c r="L19" i="38"/>
  <c r="L18" i="38"/>
  <c r="AC17" i="38"/>
  <c r="L17" i="38"/>
  <c r="L15" i="38"/>
  <c r="AC14" i="38"/>
  <c r="L14" i="38"/>
  <c r="L13" i="38"/>
  <c r="L11" i="38"/>
  <c r="L10" i="38"/>
  <c r="L9" i="38"/>
  <c r="C4" i="38"/>
  <c r="AD2" i="38"/>
  <c r="C27" i="37"/>
  <c r="L24" i="37"/>
  <c r="L23" i="37"/>
  <c r="L22" i="37"/>
  <c r="L21" i="37"/>
  <c r="L20" i="37"/>
  <c r="L19" i="37"/>
  <c r="L18" i="37"/>
  <c r="AC17" i="37"/>
  <c r="L17" i="37"/>
  <c r="L15" i="37"/>
  <c r="AC14" i="37"/>
  <c r="L14" i="37"/>
  <c r="L13" i="37"/>
  <c r="L11" i="37"/>
  <c r="L10" i="37"/>
  <c r="L9" i="37"/>
  <c r="C4" i="37"/>
  <c r="AD2" i="37"/>
  <c r="C27" i="36"/>
  <c r="L24" i="36"/>
  <c r="L23" i="36"/>
  <c r="L22" i="36"/>
  <c r="L21" i="36"/>
  <c r="L20" i="36"/>
  <c r="L19" i="36"/>
  <c r="L18" i="36"/>
  <c r="AC17" i="36"/>
  <c r="L17" i="36"/>
  <c r="L15" i="36"/>
  <c r="AC14" i="36"/>
  <c r="L14" i="36"/>
  <c r="L13" i="36"/>
  <c r="L11" i="36"/>
  <c r="L10" i="36"/>
  <c r="L9" i="36"/>
  <c r="C4" i="36"/>
  <c r="AD2" i="36"/>
  <c r="C27" i="35"/>
  <c r="L24" i="35"/>
  <c r="L23" i="35"/>
  <c r="L22" i="35"/>
  <c r="L21" i="35"/>
  <c r="L20" i="35"/>
  <c r="L19" i="35"/>
  <c r="L18" i="35"/>
  <c r="AC17" i="35"/>
  <c r="L17" i="35"/>
  <c r="L15" i="35"/>
  <c r="AC14" i="35"/>
  <c r="L14" i="35"/>
  <c r="L13" i="35"/>
  <c r="L11" i="35"/>
  <c r="L10" i="35"/>
  <c r="L9" i="35"/>
  <c r="C4" i="35"/>
  <c r="AD2" i="35"/>
  <c r="C27" i="34"/>
  <c r="L24" i="34"/>
  <c r="L23" i="34"/>
  <c r="L22" i="34"/>
  <c r="L21" i="34"/>
  <c r="L20" i="34"/>
  <c r="L19" i="34"/>
  <c r="L18" i="34"/>
  <c r="AC17" i="34"/>
  <c r="L17" i="34"/>
  <c r="L15" i="34"/>
  <c r="AC14" i="34"/>
  <c r="L14" i="34"/>
  <c r="L13" i="34"/>
  <c r="L11" i="34"/>
  <c r="L10" i="34"/>
  <c r="L9" i="34"/>
  <c r="C4" i="34"/>
  <c r="AD2" i="34"/>
  <c r="C27" i="33"/>
  <c r="L24" i="33"/>
  <c r="L23" i="33"/>
  <c r="L22" i="33"/>
  <c r="L21" i="33"/>
  <c r="L20" i="33"/>
  <c r="L19" i="33"/>
  <c r="L18" i="33"/>
  <c r="AC17" i="33"/>
  <c r="L17" i="33"/>
  <c r="L15" i="33"/>
  <c r="AC14" i="33"/>
  <c r="L14" i="33"/>
  <c r="L13" i="33"/>
  <c r="L11" i="33"/>
  <c r="L10" i="33"/>
  <c r="L9" i="33"/>
  <c r="C4" i="33"/>
  <c r="AD2" i="33"/>
  <c r="C27" i="32"/>
  <c r="L24" i="32"/>
  <c r="L23" i="32"/>
  <c r="L22" i="32"/>
  <c r="L21" i="32"/>
  <c r="L20" i="32"/>
  <c r="L19" i="32"/>
  <c r="L18" i="32"/>
  <c r="AC17" i="32"/>
  <c r="L17" i="32"/>
  <c r="L15" i="32"/>
  <c r="AC14" i="32"/>
  <c r="L14" i="32"/>
  <c r="L13" i="32"/>
  <c r="L11" i="32"/>
  <c r="L10" i="32"/>
  <c r="L9" i="32"/>
  <c r="C4" i="32"/>
  <c r="AD2" i="32"/>
  <c r="C27" i="31"/>
  <c r="L24" i="31"/>
  <c r="L23" i="31"/>
  <c r="L22" i="31"/>
  <c r="L21" i="31"/>
  <c r="L20" i="31"/>
  <c r="L19" i="31"/>
  <c r="L18" i="31"/>
  <c r="AC17" i="31"/>
  <c r="L17" i="31"/>
  <c r="L15" i="31"/>
  <c r="AC14" i="31"/>
  <c r="L14" i="31"/>
  <c r="L13" i="31"/>
  <c r="L11" i="31"/>
  <c r="L10" i="31"/>
  <c r="L9" i="31"/>
  <c r="C4" i="31"/>
  <c r="AD2" i="31"/>
  <c r="C27" i="30"/>
  <c r="L24" i="30"/>
  <c r="L23" i="30"/>
  <c r="L22" i="30"/>
  <c r="L21" i="30"/>
  <c r="L20" i="30"/>
  <c r="L19" i="30"/>
  <c r="L18" i="30"/>
  <c r="AC17" i="30"/>
  <c r="L17" i="30"/>
  <c r="L15" i="30"/>
  <c r="AC14" i="30"/>
  <c r="L14" i="30"/>
  <c r="L13" i="30"/>
  <c r="L11" i="30"/>
  <c r="L10" i="30"/>
  <c r="L9" i="30"/>
  <c r="C4" i="30"/>
  <c r="AD2" i="30"/>
  <c r="C27" i="29"/>
  <c r="L24" i="29"/>
  <c r="L23" i="29"/>
  <c r="L22" i="29"/>
  <c r="L21" i="29"/>
  <c r="L20" i="29"/>
  <c r="L19" i="29"/>
  <c r="L18" i="29"/>
  <c r="AC17" i="29"/>
  <c r="L17" i="29"/>
  <c r="L15" i="29"/>
  <c r="AC14" i="29"/>
  <c r="L14" i="29"/>
  <c r="L13" i="29"/>
  <c r="L11" i="29"/>
  <c r="L10" i="29"/>
  <c r="L9" i="29"/>
  <c r="C4" i="29"/>
  <c r="AD2" i="29"/>
  <c r="C27" i="28"/>
  <c r="L24" i="28"/>
  <c r="L23" i="28"/>
  <c r="L22" i="28"/>
  <c r="L21" i="28"/>
  <c r="L20" i="28"/>
  <c r="L19" i="28"/>
  <c r="L18" i="28"/>
  <c r="AC17" i="28"/>
  <c r="L17" i="28"/>
  <c r="L15" i="28"/>
  <c r="AC14" i="28"/>
  <c r="L14" i="28"/>
  <c r="L13" i="28"/>
  <c r="L11" i="28"/>
  <c r="L10" i="28"/>
  <c r="L9" i="28"/>
  <c r="C4" i="28"/>
  <c r="AD2" i="28"/>
  <c r="C27" i="27"/>
  <c r="L24" i="27"/>
  <c r="L23" i="27"/>
  <c r="L22" i="27"/>
  <c r="L21" i="27"/>
  <c r="L20" i="27"/>
  <c r="L19" i="27"/>
  <c r="L18" i="27"/>
  <c r="AC17" i="27"/>
  <c r="L17" i="27"/>
  <c r="L15" i="27"/>
  <c r="AC14" i="27"/>
  <c r="L14" i="27"/>
  <c r="L13" i="27"/>
  <c r="L11" i="27"/>
  <c r="L10" i="27"/>
  <c r="L9" i="27"/>
  <c r="C4" i="27"/>
  <c r="AD2" i="27"/>
  <c r="C27" i="26"/>
  <c r="L24" i="26"/>
  <c r="L23" i="26"/>
  <c r="L22" i="26"/>
  <c r="L21" i="26"/>
  <c r="L20" i="26"/>
  <c r="L19" i="26"/>
  <c r="L18" i="26"/>
  <c r="AC17" i="26"/>
  <c r="L17" i="26"/>
  <c r="L15" i="26"/>
  <c r="AC14" i="26"/>
  <c r="L14" i="26"/>
  <c r="L13" i="26"/>
  <c r="L11" i="26"/>
  <c r="L10" i="26"/>
  <c r="L9" i="26"/>
  <c r="C4" i="26"/>
  <c r="AD2" i="26"/>
  <c r="C27" i="25"/>
  <c r="L24" i="25"/>
  <c r="L23" i="25"/>
  <c r="L22" i="25"/>
  <c r="L21" i="25"/>
  <c r="L20" i="25"/>
  <c r="L19" i="25"/>
  <c r="L18" i="25"/>
  <c r="AC17" i="25"/>
  <c r="L17" i="25"/>
  <c r="L15" i="25"/>
  <c r="AC14" i="25"/>
  <c r="L14" i="25"/>
  <c r="L13" i="25"/>
  <c r="L11" i="25"/>
  <c r="L10" i="25"/>
  <c r="L9" i="25"/>
  <c r="C4" i="25"/>
  <c r="AD2" i="25"/>
  <c r="C27" i="24"/>
  <c r="L24" i="24"/>
  <c r="L23" i="24"/>
  <c r="L22" i="24"/>
  <c r="L21" i="24"/>
  <c r="L20" i="24"/>
  <c r="L19" i="24"/>
  <c r="L18" i="24"/>
  <c r="AC17" i="24"/>
  <c r="L17" i="24"/>
  <c r="L15" i="24"/>
  <c r="AC14" i="24"/>
  <c r="L14" i="24"/>
  <c r="L13" i="24"/>
  <c r="L11" i="24"/>
  <c r="L10" i="24"/>
  <c r="L9" i="24"/>
  <c r="C4" i="24"/>
  <c r="AD2" i="24"/>
  <c r="C27" i="23"/>
  <c r="L24" i="23"/>
  <c r="L23" i="23"/>
  <c r="L22" i="23"/>
  <c r="L21" i="23"/>
  <c r="L20" i="23"/>
  <c r="L19" i="23"/>
  <c r="L18" i="23"/>
  <c r="AC17" i="23"/>
  <c r="L17" i="23"/>
  <c r="L15" i="23"/>
  <c r="AC14" i="23"/>
  <c r="L14" i="23"/>
  <c r="L13" i="23"/>
  <c r="L11" i="23"/>
  <c r="L10" i="23"/>
  <c r="L9" i="23"/>
  <c r="C4" i="23"/>
  <c r="AD2" i="23"/>
  <c r="C27" i="22"/>
  <c r="L24" i="22"/>
  <c r="L23" i="22"/>
  <c r="L22" i="22"/>
  <c r="L21" i="22"/>
  <c r="L20" i="22"/>
  <c r="L19" i="22"/>
  <c r="L18" i="22"/>
  <c r="AC17" i="22"/>
  <c r="L17" i="22"/>
  <c r="L15" i="22"/>
  <c r="AC14" i="22"/>
  <c r="L14" i="22"/>
  <c r="L13" i="22"/>
  <c r="L11" i="22"/>
  <c r="L10" i="22"/>
  <c r="L9" i="22"/>
  <c r="C4" i="22"/>
  <c r="AD2" i="22"/>
  <c r="C27" i="21"/>
  <c r="L24" i="21"/>
  <c r="L23" i="21"/>
  <c r="L22" i="21"/>
  <c r="L21" i="21"/>
  <c r="L20" i="21"/>
  <c r="L19" i="21"/>
  <c r="L18" i="21"/>
  <c r="AC17" i="21"/>
  <c r="L17" i="21"/>
  <c r="L15" i="21"/>
  <c r="AC14" i="21"/>
  <c r="L14" i="21"/>
  <c r="L13" i="21"/>
  <c r="L11" i="21"/>
  <c r="L10" i="21"/>
  <c r="L9" i="21"/>
  <c r="C4" i="21"/>
  <c r="AD2" i="21"/>
  <c r="C27" i="20"/>
  <c r="L24" i="20"/>
  <c r="L23" i="20"/>
  <c r="L22" i="20"/>
  <c r="L21" i="20"/>
  <c r="L20" i="20"/>
  <c r="L19" i="20"/>
  <c r="L18" i="20"/>
  <c r="AC17" i="20"/>
  <c r="L17" i="20"/>
  <c r="L15" i="20"/>
  <c r="AC14" i="20"/>
  <c r="L14" i="20"/>
  <c r="L13" i="20"/>
  <c r="L11" i="20"/>
  <c r="L10" i="20"/>
  <c r="L9" i="20"/>
  <c r="C4" i="20"/>
  <c r="AD2" i="20"/>
  <c r="C27" i="19"/>
  <c r="L24" i="19"/>
  <c r="L23" i="19"/>
  <c r="L22" i="19"/>
  <c r="L21" i="19"/>
  <c r="L20" i="19"/>
  <c r="L19" i="19"/>
  <c r="L18" i="19"/>
  <c r="AC17" i="19"/>
  <c r="L17" i="19"/>
  <c r="L15" i="19"/>
  <c r="AC14" i="19"/>
  <c r="L14" i="19"/>
  <c r="L13" i="19"/>
  <c r="L11" i="19"/>
  <c r="L10" i="19"/>
  <c r="L9" i="19"/>
  <c r="C4" i="19"/>
  <c r="AD2" i="19"/>
  <c r="C27" i="18"/>
  <c r="L24" i="18"/>
  <c r="L23" i="18"/>
  <c r="L22" i="18"/>
  <c r="L21" i="18"/>
  <c r="L20" i="18"/>
  <c r="L19" i="18"/>
  <c r="L18" i="18"/>
  <c r="AC17" i="18"/>
  <c r="L17" i="18"/>
  <c r="L15" i="18"/>
  <c r="AC14" i="18"/>
  <c r="L14" i="18"/>
  <c r="L13" i="18"/>
  <c r="L11" i="18"/>
  <c r="L10" i="18"/>
  <c r="L9" i="18"/>
  <c r="C4" i="18"/>
  <c r="AD2" i="18"/>
  <c r="C27" i="17"/>
  <c r="L24" i="17"/>
  <c r="L23" i="17"/>
  <c r="L22" i="17"/>
  <c r="L21" i="17"/>
  <c r="L20" i="17"/>
  <c r="L19" i="17"/>
  <c r="L18" i="17"/>
  <c r="AC17" i="17"/>
  <c r="L17" i="17"/>
  <c r="L15" i="17"/>
  <c r="AC14" i="17"/>
  <c r="L14" i="17"/>
  <c r="L13" i="17"/>
  <c r="L11" i="17"/>
  <c r="L10" i="17"/>
  <c r="L9" i="17"/>
  <c r="C4" i="17"/>
  <c r="AD2" i="17"/>
  <c r="C27" i="16"/>
  <c r="L24" i="16"/>
  <c r="L23" i="16"/>
  <c r="L22" i="16"/>
  <c r="L21" i="16"/>
  <c r="L20" i="16"/>
  <c r="L19" i="16"/>
  <c r="L18" i="16"/>
  <c r="AC17" i="16"/>
  <c r="L17" i="16"/>
  <c r="L15" i="16"/>
  <c r="AC14" i="16"/>
  <c r="L14" i="16"/>
  <c r="L13" i="16"/>
  <c r="L11" i="16"/>
  <c r="L10" i="16"/>
  <c r="L9" i="16"/>
  <c r="C4" i="16"/>
  <c r="AD2" i="16"/>
  <c r="C27" i="15"/>
  <c r="L24" i="15"/>
  <c r="L23" i="15"/>
  <c r="L22" i="15"/>
  <c r="L21" i="15"/>
  <c r="L20" i="15"/>
  <c r="L19" i="15"/>
  <c r="L18" i="15"/>
  <c r="AC17" i="15"/>
  <c r="L17" i="15"/>
  <c r="L15" i="15"/>
  <c r="AC14" i="15"/>
  <c r="L14" i="15"/>
  <c r="L13" i="15"/>
  <c r="L11" i="15"/>
  <c r="L10" i="15"/>
  <c r="L9" i="15"/>
  <c r="C4" i="15"/>
  <c r="AD2" i="15"/>
  <c r="C27" i="14"/>
  <c r="L24" i="14"/>
  <c r="L23" i="14"/>
  <c r="L22" i="14"/>
  <c r="L21" i="14"/>
  <c r="L20" i="14"/>
  <c r="L19" i="14"/>
  <c r="L18" i="14"/>
  <c r="AC17" i="14"/>
  <c r="L17" i="14"/>
  <c r="L15" i="14"/>
  <c r="AC14" i="14"/>
  <c r="L14" i="14"/>
  <c r="L13" i="14"/>
  <c r="L11" i="14"/>
  <c r="L10" i="14"/>
  <c r="L9" i="14"/>
  <c r="C4" i="14"/>
  <c r="AD2" i="14"/>
  <c r="C27" i="13"/>
  <c r="L24" i="13"/>
  <c r="L23" i="13"/>
  <c r="L22" i="13"/>
  <c r="L21" i="13"/>
  <c r="L20" i="13"/>
  <c r="L19" i="13"/>
  <c r="L18" i="13"/>
  <c r="AC17" i="13"/>
  <c r="L17" i="13"/>
  <c r="L15" i="13"/>
  <c r="AC14" i="13"/>
  <c r="L14" i="13"/>
  <c r="L13" i="13"/>
  <c r="L11" i="13"/>
  <c r="L10" i="13"/>
  <c r="L9" i="13"/>
  <c r="C4" i="13"/>
  <c r="AD2" i="13"/>
  <c r="C27" i="12"/>
  <c r="L24" i="12"/>
  <c r="L23" i="12"/>
  <c r="L22" i="12"/>
  <c r="L21" i="12"/>
  <c r="L20" i="12"/>
  <c r="L19" i="12"/>
  <c r="L18" i="12"/>
  <c r="AC17" i="12"/>
  <c r="L17" i="12"/>
  <c r="L15" i="12"/>
  <c r="AC14" i="12"/>
  <c r="L14" i="12"/>
  <c r="L13" i="12"/>
  <c r="L11" i="12"/>
  <c r="L10" i="12"/>
  <c r="L9" i="12"/>
  <c r="C4" i="12"/>
  <c r="AD2" i="12"/>
  <c r="C27" i="11"/>
  <c r="L24" i="11"/>
  <c r="L23" i="11"/>
  <c r="L22" i="11"/>
  <c r="L21" i="11"/>
  <c r="L20" i="11"/>
  <c r="L19" i="11"/>
  <c r="L18" i="11"/>
  <c r="AC17" i="11"/>
  <c r="L17" i="11"/>
  <c r="L15" i="11"/>
  <c r="AC14" i="11"/>
  <c r="L14" i="11"/>
  <c r="L13" i="11"/>
  <c r="L11" i="11"/>
  <c r="L10" i="11"/>
  <c r="L9" i="11"/>
  <c r="C4" i="11"/>
  <c r="AD2" i="11"/>
  <c r="C27" i="10"/>
  <c r="L24" i="10"/>
  <c r="L23" i="10"/>
  <c r="L22" i="10"/>
  <c r="L21" i="10"/>
  <c r="L20" i="10"/>
  <c r="L19" i="10"/>
  <c r="L18" i="10"/>
  <c r="AC17" i="10"/>
  <c r="L17" i="10"/>
  <c r="L15" i="10"/>
  <c r="AC14" i="10"/>
  <c r="L14" i="10"/>
  <c r="L13" i="10"/>
  <c r="L11" i="10"/>
  <c r="L10" i="10"/>
  <c r="L9" i="10"/>
  <c r="C4" i="10"/>
  <c r="AD2" i="10"/>
  <c r="C27" i="9"/>
  <c r="L24" i="9"/>
  <c r="L23" i="9"/>
  <c r="L22" i="9"/>
  <c r="L21" i="9"/>
  <c r="L20" i="9"/>
  <c r="L19" i="9"/>
  <c r="L18" i="9"/>
  <c r="AC17" i="9"/>
  <c r="L17" i="9"/>
  <c r="L15" i="9"/>
  <c r="AC14" i="9"/>
  <c r="L14" i="9"/>
  <c r="L13" i="9"/>
  <c r="L11" i="9"/>
  <c r="L10" i="9"/>
  <c r="L9" i="9"/>
  <c r="C4" i="9"/>
  <c r="AD2" i="9"/>
  <c r="C27" i="8"/>
  <c r="L24" i="8"/>
  <c r="L23" i="8"/>
  <c r="L22" i="8"/>
  <c r="L21" i="8"/>
  <c r="L20" i="8"/>
  <c r="L19" i="8"/>
  <c r="L18" i="8"/>
  <c r="AC17" i="8"/>
  <c r="L17" i="8"/>
  <c r="L15" i="8"/>
  <c r="AC14" i="8"/>
  <c r="L14" i="8"/>
  <c r="L13" i="8"/>
  <c r="L11" i="8"/>
  <c r="L10" i="8"/>
  <c r="L9" i="8"/>
  <c r="C4" i="8"/>
  <c r="AD2" i="8"/>
  <c r="C27" i="7"/>
  <c r="L24" i="7"/>
  <c r="L23" i="7"/>
  <c r="L22" i="7"/>
  <c r="L21" i="7"/>
  <c r="L20" i="7"/>
  <c r="L19" i="7"/>
  <c r="L18" i="7"/>
  <c r="AC17" i="7"/>
  <c r="L17" i="7"/>
  <c r="L15" i="7"/>
  <c r="AC14" i="7"/>
  <c r="L14" i="7"/>
  <c r="L13" i="7"/>
  <c r="L11" i="7"/>
  <c r="L10" i="7"/>
  <c r="L9" i="7"/>
  <c r="C4" i="7"/>
  <c r="AD2" i="7"/>
  <c r="C27" i="6"/>
  <c r="L24" i="6"/>
  <c r="L23" i="6"/>
  <c r="L22" i="6"/>
  <c r="L21" i="6"/>
  <c r="L20" i="6"/>
  <c r="L19" i="6"/>
  <c r="L18" i="6"/>
  <c r="AC17" i="6"/>
  <c r="L17" i="6"/>
  <c r="L15" i="6"/>
  <c r="AC14" i="6"/>
  <c r="L14" i="6"/>
  <c r="L13" i="6"/>
  <c r="L11" i="6"/>
  <c r="L10" i="6"/>
  <c r="L9" i="6"/>
  <c r="C4" i="6"/>
  <c r="AD2" i="6"/>
  <c r="AC14" i="5" l="1"/>
  <c r="L14" i="5"/>
  <c r="AD2" i="5"/>
  <c r="C27" i="5"/>
  <c r="L24" i="5"/>
  <c r="L23" i="5"/>
  <c r="L22" i="5"/>
  <c r="L21" i="5"/>
  <c r="L20" i="5"/>
  <c r="L19" i="5"/>
  <c r="L18" i="5"/>
  <c r="L17" i="5"/>
  <c r="L15" i="5"/>
  <c r="L13" i="5"/>
  <c r="L11" i="5"/>
  <c r="L10" i="5"/>
  <c r="L9" i="5"/>
  <c r="C4" i="5"/>
  <c r="X55" i="1" l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 l="1"/>
  <c r="X9" i="1"/>
  <c r="X8" i="1"/>
  <c r="X7" i="1"/>
  <c r="X6" i="1"/>
  <c r="AC17" i="5" s="1"/>
  <c r="W7" i="1" l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6" i="1"/>
</calcChain>
</file>

<file path=xl/sharedStrings.xml><?xml version="1.0" encoding="utf-8"?>
<sst xmlns="http://schemas.openxmlformats.org/spreadsheetml/2006/main" count="1153" uniqueCount="56">
  <si>
    <t>必須</t>
    <rPh sb="0" eb="2">
      <t>ヒッス</t>
    </rPh>
    <phoneticPr fontId="1"/>
  </si>
  <si>
    <t>任意</t>
    <rPh sb="0" eb="2">
      <t>ニンイ</t>
    </rPh>
    <phoneticPr fontId="1"/>
  </si>
  <si>
    <t>導管事業者名</t>
    <rPh sb="0" eb="2">
      <t>ドウカン</t>
    </rPh>
    <rPh sb="2" eb="5">
      <t>ジギョウシャ</t>
    </rPh>
    <rPh sb="5" eb="6">
      <t>メイ</t>
    </rPh>
    <phoneticPr fontId="1"/>
  </si>
  <si>
    <t>供給地点特定番号</t>
    <rPh sb="0" eb="2">
      <t>キョウキュウ</t>
    </rPh>
    <rPh sb="2" eb="4">
      <t>チテン</t>
    </rPh>
    <rPh sb="4" eb="6">
      <t>トクテイ</t>
    </rPh>
    <rPh sb="6" eb="8">
      <t>バンゴウ</t>
    </rPh>
    <phoneticPr fontId="1"/>
  </si>
  <si>
    <t>供給地点郵便番号</t>
    <rPh sb="0" eb="2">
      <t>キョウキュウ</t>
    </rPh>
    <rPh sb="2" eb="4">
      <t>チテン</t>
    </rPh>
    <rPh sb="4" eb="8">
      <t>ユウビンバンゴウ</t>
    </rPh>
    <phoneticPr fontId="1"/>
  </si>
  <si>
    <t>供給地点住所
（地番まで）</t>
    <rPh sb="0" eb="2">
      <t>キョウキュウ</t>
    </rPh>
    <rPh sb="2" eb="4">
      <t>チテン</t>
    </rPh>
    <rPh sb="4" eb="6">
      <t>ジュウショ</t>
    </rPh>
    <rPh sb="8" eb="10">
      <t>チバン</t>
    </rPh>
    <phoneticPr fontId="1"/>
  </si>
  <si>
    <t>No.</t>
    <phoneticPr fontId="1"/>
  </si>
  <si>
    <t>御中</t>
    <rPh sb="0" eb="2">
      <t>オンチュウ</t>
    </rPh>
    <phoneticPr fontId="1"/>
  </si>
  <si>
    <t>建物名・号室・店名・屋号等</t>
    <rPh sb="0" eb="2">
      <t>タテモノ</t>
    </rPh>
    <rPh sb="2" eb="3">
      <t>メイ</t>
    </rPh>
    <rPh sb="4" eb="6">
      <t>ゴウシツ</t>
    </rPh>
    <rPh sb="7" eb="9">
      <t>テンメイ</t>
    </rPh>
    <rPh sb="10" eb="12">
      <t>ヤゴウ</t>
    </rPh>
    <rPh sb="12" eb="13">
      <t>トウ</t>
    </rPh>
    <phoneticPr fontId="1"/>
  </si>
  <si>
    <t>需要家名（漢字）</t>
    <rPh sb="0" eb="3">
      <t>ジュヨウカ</t>
    </rPh>
    <rPh sb="3" eb="4">
      <t>メイ</t>
    </rPh>
    <rPh sb="5" eb="7">
      <t>カンジ</t>
    </rPh>
    <phoneticPr fontId="1"/>
  </si>
  <si>
    <t>需要家名（カナ）</t>
    <rPh sb="0" eb="3">
      <t>ジュヨウカ</t>
    </rPh>
    <rPh sb="3" eb="4">
      <t>メイ</t>
    </rPh>
    <phoneticPr fontId="1"/>
  </si>
  <si>
    <t>その他（コード値）</t>
    <rPh sb="2" eb="3">
      <t>タ</t>
    </rPh>
    <rPh sb="7" eb="8">
      <t>チ</t>
    </rPh>
    <phoneticPr fontId="1"/>
  </si>
  <si>
    <t>コード値</t>
    <rPh sb="3" eb="4">
      <t>チ</t>
    </rPh>
    <phoneticPr fontId="1"/>
  </si>
  <si>
    <t>建物名・号室・店名・屋号等</t>
    <rPh sb="0" eb="2">
      <t>タテモノ</t>
    </rPh>
    <rPh sb="2" eb="3">
      <t>メイ</t>
    </rPh>
    <rPh sb="4" eb="5">
      <t>ゴウ</t>
    </rPh>
    <rPh sb="5" eb="6">
      <t>シツ</t>
    </rPh>
    <rPh sb="7" eb="9">
      <t>テンメイ</t>
    </rPh>
    <rPh sb="10" eb="12">
      <t>ヤゴウ</t>
    </rPh>
    <rPh sb="12" eb="13">
      <t>ナド</t>
    </rPh>
    <phoneticPr fontId="1"/>
  </si>
  <si>
    <t>No.</t>
    <phoneticPr fontId="1"/>
  </si>
  <si>
    <t>※：必須入力項目</t>
    <rPh sb="2" eb="4">
      <t>ヒッス</t>
    </rPh>
    <rPh sb="4" eb="6">
      <t>ニュウリョク</t>
    </rPh>
    <rPh sb="6" eb="8">
      <t>コウモク</t>
    </rPh>
    <phoneticPr fontId="1"/>
  </si>
  <si>
    <t>報告者記入欄</t>
    <rPh sb="0" eb="1">
      <t>ホウ</t>
    </rPh>
    <rPh sb="1" eb="2">
      <t>コク</t>
    </rPh>
    <rPh sb="2" eb="3">
      <t>シャ</t>
    </rPh>
    <rPh sb="3" eb="5">
      <t>キニュウ</t>
    </rPh>
    <rPh sb="5" eb="6">
      <t>ラン</t>
    </rPh>
    <phoneticPr fontId="1"/>
  </si>
  <si>
    <t>報告日</t>
    <rPh sb="0" eb="1">
      <t>ホウ</t>
    </rPh>
    <rPh sb="1" eb="2">
      <t>コク</t>
    </rPh>
    <rPh sb="2" eb="3">
      <t>ビ</t>
    </rPh>
    <phoneticPr fontId="1"/>
  </si>
  <si>
    <t>導管事業者情報</t>
    <rPh sb="0" eb="2">
      <t>ドウカン</t>
    </rPh>
    <rPh sb="2" eb="5">
      <t>ジギョウシャ</t>
    </rPh>
    <rPh sb="5" eb="7">
      <t>ジョウホウ</t>
    </rPh>
    <phoneticPr fontId="5"/>
  </si>
  <si>
    <t>報告日</t>
    <rPh sb="0" eb="1">
      <t>ホウ</t>
    </rPh>
    <rPh sb="1" eb="2">
      <t>コク</t>
    </rPh>
    <rPh sb="2" eb="3">
      <t>ビ</t>
    </rPh>
    <phoneticPr fontId="4"/>
  </si>
  <si>
    <t>任意</t>
    <rPh sb="0" eb="2">
      <t>ニンイ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</si>
  <si>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</si>
  <si>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担当者電話番号</t>
    <rPh sb="0" eb="3">
      <t>タントウシャ</t>
    </rPh>
    <rPh sb="3" eb="5">
      <t>デンワ</t>
    </rPh>
    <rPh sb="5" eb="7">
      <t>バンゴウ</t>
    </rPh>
    <phoneticPr fontId="5"/>
  </si>
  <si>
    <t>作業結果情報</t>
    <rPh sb="0" eb="2">
      <t>サギョウ</t>
    </rPh>
    <rPh sb="2" eb="4">
      <t>ケッカ</t>
    </rPh>
    <rPh sb="4" eb="6">
      <t>ジョウホウ</t>
    </rPh>
    <phoneticPr fontId="1"/>
  </si>
  <si>
    <t>作業結果区分</t>
    <rPh sb="0" eb="2">
      <t>サギョウ</t>
    </rPh>
    <rPh sb="2" eb="4">
      <t>ケッカ</t>
    </rPh>
    <rPh sb="4" eb="6">
      <t>クブン</t>
    </rPh>
    <phoneticPr fontId="5"/>
  </si>
  <si>
    <t>作業者名</t>
    <rPh sb="0" eb="3">
      <t>サギョウシャ</t>
    </rPh>
    <rPh sb="3" eb="4">
      <t>メイ</t>
    </rPh>
    <phoneticPr fontId="5"/>
  </si>
  <si>
    <t>ガスメーター社番</t>
    <rPh sb="6" eb="7">
      <t>シャ</t>
    </rPh>
    <rPh sb="7" eb="8">
      <t>バン</t>
    </rPh>
    <phoneticPr fontId="5"/>
  </si>
  <si>
    <t>メーター指針値</t>
    <rPh sb="4" eb="6">
      <t>シシン</t>
    </rPh>
    <rPh sb="6" eb="7">
      <t>チ</t>
    </rPh>
    <phoneticPr fontId="1"/>
  </si>
  <si>
    <t>備考</t>
    <rPh sb="0" eb="2">
      <t>ビコウ</t>
    </rPh>
    <phoneticPr fontId="1"/>
  </si>
  <si>
    <t>ガスメーター指針値</t>
    <rPh sb="6" eb="9">
      <t>シシンチ</t>
    </rPh>
    <phoneticPr fontId="1"/>
  </si>
  <si>
    <t>【その他記載事項】</t>
    <rPh sb="3" eb="4">
      <t>タ</t>
    </rPh>
    <rPh sb="4" eb="6">
      <t>キサイ</t>
    </rPh>
    <rPh sb="6" eb="8">
      <t>ジコウ</t>
    </rPh>
    <phoneticPr fontId="4"/>
  </si>
  <si>
    <t>導管事業者コード</t>
    <rPh sb="0" eb="2">
      <t>ドウカン</t>
    </rPh>
    <rPh sb="2" eb="5">
      <t>ジギョウシャ</t>
    </rPh>
    <phoneticPr fontId="1"/>
  </si>
  <si>
    <t>供給地点特定番号（17桁）</t>
    <rPh sb="0" eb="2">
      <t>キョウキュウ</t>
    </rPh>
    <rPh sb="2" eb="4">
      <t>チテン</t>
    </rPh>
    <rPh sb="4" eb="6">
      <t>トクテイ</t>
    </rPh>
    <rPh sb="6" eb="8">
      <t>バンゴウ</t>
    </rPh>
    <rPh sb="11" eb="12">
      <t>ケタ</t>
    </rPh>
    <phoneticPr fontId="5"/>
  </si>
  <si>
    <t>自動反映</t>
    <rPh sb="0" eb="2">
      <t>ジドウ</t>
    </rPh>
    <rPh sb="2" eb="4">
      <t>ハンエイ</t>
    </rPh>
    <phoneticPr fontId="5"/>
  </si>
  <si>
    <t>供給地点特定番号（17桁）</t>
    <rPh sb="0" eb="2">
      <t>キョウキュウ</t>
    </rPh>
    <rPh sb="2" eb="4">
      <t>チテン</t>
    </rPh>
    <rPh sb="4" eb="6">
      <t>トクテイ</t>
    </rPh>
    <rPh sb="6" eb="8">
      <t>バンゴウ</t>
    </rPh>
    <rPh sb="11" eb="12">
      <t>ケタ</t>
    </rPh>
    <phoneticPr fontId="4"/>
  </si>
  <si>
    <t>閉栓作業年月日</t>
    <rPh sb="0" eb="2">
      <t>ヘイセン</t>
    </rPh>
    <rPh sb="2" eb="4">
      <t>サギョウ</t>
    </rPh>
    <rPh sb="4" eb="7">
      <t>ネンガッピ</t>
    </rPh>
    <phoneticPr fontId="5"/>
  </si>
  <si>
    <t>閉栓作業終了時分</t>
    <rPh sb="0" eb="2">
      <t>ヘイセン</t>
    </rPh>
    <rPh sb="2" eb="4">
      <t>サギョウ</t>
    </rPh>
    <rPh sb="4" eb="6">
      <t>シュウリョウ</t>
    </rPh>
    <rPh sb="6" eb="7">
      <t>ジ</t>
    </rPh>
    <rPh sb="7" eb="8">
      <t>フン</t>
    </rPh>
    <phoneticPr fontId="5"/>
  </si>
  <si>
    <t>託送供給依頼者情報</t>
    <rPh sb="0" eb="2">
      <t>タクソウ</t>
    </rPh>
    <rPh sb="2" eb="4">
      <t>キョウキュウ</t>
    </rPh>
    <rPh sb="4" eb="7">
      <t>イライシャ</t>
    </rPh>
    <rPh sb="7" eb="9">
      <t>ジョウホウ</t>
    </rPh>
    <phoneticPr fontId="5"/>
  </si>
  <si>
    <t>託送供給依頼者名</t>
    <rPh sb="0" eb="2">
      <t>タクソウ</t>
    </rPh>
    <rPh sb="2" eb="4">
      <t>キョウキュウ</t>
    </rPh>
    <rPh sb="4" eb="6">
      <t>イライ</t>
    </rPh>
    <rPh sb="6" eb="7">
      <t>シャ</t>
    </rPh>
    <rPh sb="7" eb="8">
      <t>メイ</t>
    </rPh>
    <phoneticPr fontId="5"/>
  </si>
  <si>
    <t>託送供給依頼者のガス小売事業者コード</t>
    <rPh sb="0" eb="2">
      <t>タクソウ</t>
    </rPh>
    <rPh sb="2" eb="4">
      <t>キョウキュウ</t>
    </rPh>
    <rPh sb="4" eb="6">
      <t>イライ</t>
    </rPh>
    <rPh sb="6" eb="7">
      <t>シャ</t>
    </rPh>
    <rPh sb="10" eb="12">
      <t>コウリ</t>
    </rPh>
    <rPh sb="12" eb="15">
      <t>ジギョウシャ</t>
    </rPh>
    <phoneticPr fontId="5"/>
  </si>
  <si>
    <t>条件付き必須</t>
    <rPh sb="0" eb="3">
      <t>ジョウケンツ</t>
    </rPh>
    <rPh sb="4" eb="6">
      <t>ヒッス</t>
    </rPh>
    <phoneticPr fontId="1"/>
  </si>
  <si>
    <t>⑰閉栓結果報告</t>
    <rPh sb="1" eb="3">
      <t>ヘイセン</t>
    </rPh>
    <rPh sb="3" eb="5">
      <t>ケッカ</t>
    </rPh>
    <rPh sb="5" eb="6">
      <t>ホウ</t>
    </rPh>
    <rPh sb="6" eb="7">
      <t>コク</t>
    </rPh>
    <phoneticPr fontId="5"/>
  </si>
  <si>
    <t>⑰閉栓結果報告</t>
    <rPh sb="1" eb="3">
      <t>ヘイセン</t>
    </rPh>
    <rPh sb="3" eb="5">
      <t>ケッカ</t>
    </rPh>
    <rPh sb="5" eb="7">
      <t>ホウコク</t>
    </rPh>
    <phoneticPr fontId="4"/>
  </si>
  <si>
    <r>
      <t>託送供給依頼者名</t>
    </r>
    <r>
      <rPr>
        <vertAlign val="superscript"/>
        <sz val="10"/>
        <color theme="1"/>
        <rFont val="メイリオ"/>
        <family val="3"/>
        <charset val="128"/>
        <scheme val="minor"/>
      </rPr>
      <t>※</t>
    </r>
    <rPh sb="0" eb="2">
      <t>タクソウ</t>
    </rPh>
    <rPh sb="2" eb="4">
      <t>キョウキュウ</t>
    </rPh>
    <rPh sb="4" eb="7">
      <t>イライシャ</t>
    </rPh>
    <rPh sb="7" eb="8">
      <t>メイ</t>
    </rPh>
    <phoneticPr fontId="4"/>
  </si>
  <si>
    <r>
      <t>担当者名</t>
    </r>
    <r>
      <rPr>
        <vertAlign val="superscript"/>
        <sz val="10"/>
        <color theme="1"/>
        <rFont val="メイリオ"/>
        <family val="3"/>
        <charset val="128"/>
        <scheme val="minor"/>
      </rPr>
      <t>※</t>
    </r>
    <rPh sb="0" eb="2">
      <t>タントウ</t>
    </rPh>
    <rPh sb="2" eb="3">
      <t>シャ</t>
    </rPh>
    <rPh sb="3" eb="4">
      <t>メイ</t>
    </rPh>
    <phoneticPr fontId="4"/>
  </si>
  <si>
    <r>
      <t>担当者電話番号</t>
    </r>
    <r>
      <rPr>
        <vertAlign val="superscript"/>
        <sz val="10"/>
        <color theme="1"/>
        <rFont val="メイリオ"/>
        <family val="3"/>
        <charset val="128"/>
        <scheme val="minor"/>
      </rPr>
      <t>※</t>
    </r>
    <rPh sb="0" eb="3">
      <t>タントウシャ</t>
    </rPh>
    <rPh sb="3" eb="5">
      <t>デンワ</t>
    </rPh>
    <rPh sb="5" eb="7">
      <t>バンゴウ</t>
    </rPh>
    <phoneticPr fontId="4"/>
  </si>
  <si>
    <r>
      <t>作業結果区分</t>
    </r>
    <r>
      <rPr>
        <vertAlign val="superscript"/>
        <sz val="10"/>
        <color theme="1"/>
        <rFont val="メイリオ"/>
        <family val="3"/>
        <charset val="128"/>
        <scheme val="minor"/>
      </rPr>
      <t>※</t>
    </r>
    <rPh sb="0" eb="2">
      <t>サギョウ</t>
    </rPh>
    <rPh sb="2" eb="4">
      <t>ケッカ</t>
    </rPh>
    <rPh sb="4" eb="6">
      <t>クブン</t>
    </rPh>
    <phoneticPr fontId="1"/>
  </si>
  <si>
    <r>
      <t>閉栓作業年月日</t>
    </r>
    <r>
      <rPr>
        <vertAlign val="superscript"/>
        <sz val="10"/>
        <color theme="1"/>
        <rFont val="メイリオ"/>
        <family val="3"/>
        <charset val="128"/>
        <scheme val="minor"/>
      </rPr>
      <t>※</t>
    </r>
    <rPh sb="0" eb="2">
      <t>ヘイセン</t>
    </rPh>
    <rPh sb="2" eb="4">
      <t>サギョウ</t>
    </rPh>
    <rPh sb="4" eb="7">
      <t>ネンガッピ</t>
    </rPh>
    <phoneticPr fontId="4"/>
  </si>
  <si>
    <r>
      <t>閉栓作業終了時分</t>
    </r>
    <r>
      <rPr>
        <vertAlign val="superscript"/>
        <sz val="10"/>
        <color theme="1"/>
        <rFont val="メイリオ"/>
        <family val="3"/>
        <charset val="128"/>
        <scheme val="minor"/>
      </rPr>
      <t>※</t>
    </r>
    <rPh sb="0" eb="2">
      <t>ヘイセン</t>
    </rPh>
    <rPh sb="2" eb="4">
      <t>サギョウ</t>
    </rPh>
    <rPh sb="4" eb="6">
      <t>シュウリョウ</t>
    </rPh>
    <rPh sb="6" eb="7">
      <t>ジ</t>
    </rPh>
    <rPh sb="7" eb="8">
      <t>フン</t>
    </rPh>
    <phoneticPr fontId="4"/>
  </si>
  <si>
    <r>
      <t>作業者名</t>
    </r>
    <r>
      <rPr>
        <vertAlign val="superscript"/>
        <sz val="10"/>
        <color theme="1"/>
        <rFont val="メイリオ"/>
        <family val="3"/>
        <charset val="128"/>
        <scheme val="minor"/>
      </rPr>
      <t>※</t>
    </r>
    <rPh sb="0" eb="3">
      <t>サギョウシャ</t>
    </rPh>
    <rPh sb="3" eb="4">
      <t>メイ</t>
    </rPh>
    <phoneticPr fontId="4"/>
  </si>
  <si>
    <r>
      <t>供給地点特定番号</t>
    </r>
    <r>
      <rPr>
        <vertAlign val="superscript"/>
        <sz val="10"/>
        <color theme="1"/>
        <rFont val="メイリオ"/>
        <family val="3"/>
        <charset val="128"/>
        <scheme val="minor"/>
      </rPr>
      <t>※</t>
    </r>
    <rPh sb="0" eb="2">
      <t>キョウキュウ</t>
    </rPh>
    <rPh sb="2" eb="4">
      <t>チテン</t>
    </rPh>
    <rPh sb="4" eb="6">
      <t>トクテイ</t>
    </rPh>
    <rPh sb="6" eb="8">
      <t>バンゴウ</t>
    </rPh>
    <phoneticPr fontId="4"/>
  </si>
  <si>
    <r>
      <t>需要家名（漢字）</t>
    </r>
    <r>
      <rPr>
        <vertAlign val="superscript"/>
        <sz val="10"/>
        <color theme="1"/>
        <rFont val="メイリオ"/>
        <family val="3"/>
        <charset val="128"/>
        <scheme val="minor"/>
      </rPr>
      <t>※</t>
    </r>
    <rPh sb="0" eb="3">
      <t>ジュヨウカ</t>
    </rPh>
    <rPh sb="3" eb="4">
      <t>メイ</t>
    </rPh>
    <rPh sb="5" eb="7">
      <t>カンジ</t>
    </rPh>
    <phoneticPr fontId="4"/>
  </si>
  <si>
    <r>
      <t>需要家名（カナ）</t>
    </r>
    <r>
      <rPr>
        <vertAlign val="superscript"/>
        <sz val="10"/>
        <color theme="1"/>
        <rFont val="メイリオ"/>
        <family val="3"/>
        <charset val="128"/>
        <scheme val="minor"/>
      </rPr>
      <t>※</t>
    </r>
    <rPh sb="0" eb="2">
      <t>ジュヨウ</t>
    </rPh>
    <rPh sb="2" eb="3">
      <t>カ</t>
    </rPh>
    <rPh sb="3" eb="4">
      <t>メイ</t>
    </rPh>
    <phoneticPr fontId="4"/>
  </si>
  <si>
    <r>
      <t>供給地点住所（地番まで）</t>
    </r>
    <r>
      <rPr>
        <vertAlign val="superscript"/>
        <sz val="10"/>
        <color theme="1"/>
        <rFont val="メイリオ"/>
        <family val="3"/>
        <charset val="128"/>
        <scheme val="minor"/>
      </rPr>
      <t>※</t>
    </r>
    <rPh sb="0" eb="2">
      <t>キョウキュウ</t>
    </rPh>
    <rPh sb="2" eb="4">
      <t>チテン</t>
    </rPh>
    <rPh sb="4" eb="6">
      <t>ジュウショ</t>
    </rPh>
    <rPh sb="7" eb="9">
      <t>チバン</t>
    </rPh>
    <phoneticPr fontId="1"/>
  </si>
  <si>
    <r>
      <t>ガスメーター社番</t>
    </r>
    <r>
      <rPr>
        <vertAlign val="superscript"/>
        <sz val="10"/>
        <color theme="1"/>
        <rFont val="メイリオ"/>
        <family val="3"/>
        <charset val="128"/>
        <scheme val="minor"/>
      </rPr>
      <t>※</t>
    </r>
    <rPh sb="6" eb="7">
      <t>シャ</t>
    </rPh>
    <rPh sb="7" eb="8">
      <t>バン</t>
    </rPh>
    <phoneticPr fontId="1"/>
  </si>
  <si>
    <t>作業結果区分
（１：登録、２：取消、３：訂正）</t>
    <rPh sb="0" eb="2">
      <t>サギョウ</t>
    </rPh>
    <rPh sb="2" eb="4">
      <t>ケッカ</t>
    </rPh>
    <rPh sb="4" eb="6">
      <t>クブン</t>
    </rPh>
    <rPh sb="10" eb="12">
      <t>トウロク</t>
    </rPh>
    <rPh sb="15" eb="16">
      <t>ト</t>
    </rPh>
    <rPh sb="16" eb="17">
      <t>ケ</t>
    </rPh>
    <rPh sb="20" eb="22">
      <t>テイセイ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</si>
</sst>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3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1"/>
      <color rgb="FFFF0000"/>
      <name val="メイリオ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Meiryo UI"/>
      <family val="2"/>
      <charset val="128"/>
    </font>
    <font>
      <sz val="11"/>
      <name val="メイリオ"/>
      <family val="2"/>
      <charset val="128"/>
      <scheme val="minor"/>
    </font>
    <font>
      <sz val="11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10"/>
      <color theme="0"/>
      <name val="メイリオ"/>
      <family val="3"/>
      <charset val="128"/>
      <scheme val="minor"/>
    </font>
    <font>
      <sz val="20"/>
      <color theme="1"/>
      <name val="メイリオ"/>
      <family val="3"/>
      <charset val="128"/>
      <scheme val="minor"/>
    </font>
    <font>
      <vertAlign val="superscript"/>
      <sz val="10"/>
      <color theme="1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1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5" xfId="0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176" fontId="0" fillId="2" borderId="1" xfId="0" applyNumberFormat="1" applyFill="1" applyBorder="1" applyAlignment="1">
      <alignment horizontal="right" vertical="center"/>
    </xf>
    <xf numFmtId="49" fontId="0" fillId="2" borderId="0" xfId="0" applyNumberFormat="1" applyFill="1" applyAlignment="1">
      <alignment vertical="center" wrapText="1"/>
    </xf>
    <xf numFmtId="49" fontId="0" fillId="2" borderId="3" xfId="0" applyNumberFormat="1" applyFill="1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quotePrefix="1" applyFont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0" fontId="9" fillId="0" borderId="0" xfId="1" applyFont="1">
      <alignment vertical="center"/>
    </xf>
    <xf numFmtId="0" fontId="10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8" fillId="4" borderId="29" xfId="1" applyFont="1" applyFill="1" applyBorder="1">
      <alignment vertical="center"/>
    </xf>
    <xf numFmtId="0" fontId="8" fillId="4" borderId="0" xfId="1" applyFont="1" applyFill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0" fillId="2" borderId="5" xfId="0" applyFill="1" applyBorder="1" applyAlignment="1">
      <alignment vertical="center" wrapText="1"/>
    </xf>
    <xf numFmtId="0" fontId="0" fillId="2" borderId="1" xfId="0" applyFill="1" applyBorder="1" applyProtection="1">
      <alignment vertical="center"/>
      <protection locked="0"/>
    </xf>
    <xf numFmtId="176" fontId="0" fillId="2" borderId="1" xfId="0" applyNumberFormat="1" applyFill="1" applyBorder="1" applyProtection="1">
      <alignment vertical="center"/>
      <protection locked="0"/>
    </xf>
    <xf numFmtId="49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10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49" fontId="0" fillId="2" borderId="4" xfId="0" applyNumberForma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23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/>
    </xf>
    <xf numFmtId="0" fontId="8" fillId="4" borderId="13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4" borderId="26" xfId="1" applyFont="1" applyFill="1" applyBorder="1" applyAlignment="1">
      <alignment horizontal="center" vertical="center"/>
    </xf>
    <xf numFmtId="0" fontId="8" fillId="4" borderId="25" xfId="1" applyFont="1" applyFill="1" applyBorder="1" applyAlignment="1">
      <alignment horizontal="center" vertical="center"/>
    </xf>
    <xf numFmtId="0" fontId="8" fillId="4" borderId="24" xfId="1" applyFont="1" applyFill="1" applyBorder="1" applyAlignment="1">
      <alignment horizontal="center" vertical="center"/>
    </xf>
    <xf numFmtId="0" fontId="8" fillId="0" borderId="8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18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8" fillId="4" borderId="21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8" fillId="4" borderId="22" xfId="1" applyFont="1" applyFill="1" applyBorder="1" applyAlignment="1">
      <alignment horizontal="center" vertical="center" wrapText="1"/>
    </xf>
    <xf numFmtId="0" fontId="8" fillId="4" borderId="15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8" fillId="4" borderId="16" xfId="1" applyFont="1" applyFill="1" applyBorder="1" applyAlignment="1">
      <alignment horizontal="center" vertical="center"/>
    </xf>
    <xf numFmtId="0" fontId="7" fillId="0" borderId="19" xfId="1" quotePrefix="1" applyFont="1" applyBorder="1" applyAlignment="1">
      <alignment horizontal="center" vertical="center"/>
    </xf>
    <xf numFmtId="0" fontId="7" fillId="0" borderId="16" xfId="1" quotePrefix="1" applyFont="1" applyBorder="1" applyAlignment="1">
      <alignment horizontal="center" vertical="center"/>
    </xf>
    <xf numFmtId="0" fontId="7" fillId="0" borderId="17" xfId="1" quotePrefix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4" borderId="27" xfId="1" applyFont="1" applyFill="1" applyBorder="1" applyAlignment="1">
      <alignment horizontal="center" vertical="center" wrapText="1"/>
    </xf>
    <xf numFmtId="0" fontId="8" fillId="4" borderId="28" xfId="1" applyFont="1" applyFill="1" applyBorder="1" applyAlignment="1">
      <alignment horizontal="center" vertical="center" wrapText="1"/>
    </xf>
    <xf numFmtId="0" fontId="8" fillId="0" borderId="15" xfId="1" applyFont="1" applyBorder="1" applyAlignment="1">
      <alignment horizontal="left" vertical="top" wrapText="1"/>
    </xf>
    <xf numFmtId="0" fontId="8" fillId="0" borderId="16" xfId="1" applyFont="1" applyBorder="1" applyAlignment="1">
      <alignment horizontal="left" vertical="top" wrapText="1"/>
    </xf>
    <xf numFmtId="0" fontId="8" fillId="0" borderId="17" xfId="1" applyFont="1" applyBorder="1" applyAlignment="1">
      <alignment horizontal="left" vertical="top" wrapText="1"/>
    </xf>
    <xf numFmtId="0" fontId="8" fillId="4" borderId="30" xfId="1" applyFont="1" applyFill="1" applyBorder="1" applyAlignment="1">
      <alignment horizontal="center" vertical="center"/>
    </xf>
    <xf numFmtId="0" fontId="8" fillId="4" borderId="27" xfId="1" applyFont="1" applyFill="1" applyBorder="1" applyAlignment="1">
      <alignment horizontal="center" vertical="center"/>
    </xf>
    <xf numFmtId="0" fontId="8" fillId="4" borderId="28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/>
    </xf>
    <xf numFmtId="0" fontId="8" fillId="4" borderId="22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55"/>
  <sheetViews>
    <sheetView showGridLines="0" tabSelected="1" zoomScale="85" zoomScaleNormal="85" workbookViewId="0">
      <selection activeCell="I5" sqref="I5"/>
    </sheetView>
  </sheetViews>
  <sheetFormatPr defaultColWidth="16.75" defaultRowHeight="18" x14ac:dyDescent="0.7"/>
  <cols>
    <col min="1" max="4" width="16.75" style="1"/>
    <col min="5" max="5" width="16.75" style="17"/>
    <col min="6" max="6" width="16.75" style="1"/>
    <col min="7" max="7" width="16.75" style="17"/>
    <col min="8" max="8" width="16.75" style="1"/>
    <col min="9" max="9" width="16.75" style="17"/>
    <col min="10" max="13" width="16.75" style="1"/>
    <col min="14" max="14" width="16.75" style="17"/>
    <col min="15" max="16" width="16.75" style="1"/>
    <col min="17" max="17" width="16.75" style="17"/>
    <col min="18" max="23" width="16.75" style="1"/>
    <col min="24" max="24" width="20.6875" style="1" customWidth="1"/>
    <col min="25" max="16384" width="16.75" style="1"/>
  </cols>
  <sheetData>
    <row r="1" spans="1:24" x14ac:dyDescent="0.7">
      <c r="A1" s="14" t="s">
        <v>41</v>
      </c>
    </row>
    <row r="2" spans="1:24" x14ac:dyDescent="0.7">
      <c r="C2" s="3" t="s">
        <v>16</v>
      </c>
      <c r="D2" s="15"/>
      <c r="E2" s="42"/>
      <c r="F2" s="15"/>
      <c r="G2" s="42"/>
      <c r="W2" s="12" t="s">
        <v>11</v>
      </c>
    </row>
    <row r="3" spans="1:24" x14ac:dyDescent="0.7">
      <c r="C3" s="2" t="s">
        <v>17</v>
      </c>
      <c r="D3" s="5" t="s">
        <v>37</v>
      </c>
      <c r="E3" s="18"/>
      <c r="F3" s="6"/>
      <c r="G3" s="46"/>
      <c r="H3" s="5" t="s">
        <v>18</v>
      </c>
      <c r="I3" s="46"/>
      <c r="J3" s="5" t="s">
        <v>23</v>
      </c>
      <c r="K3" s="6"/>
      <c r="L3" s="6"/>
      <c r="M3" s="6"/>
      <c r="N3" s="18"/>
      <c r="O3" s="6"/>
      <c r="P3" s="6"/>
      <c r="Q3" s="18"/>
      <c r="R3" s="6"/>
      <c r="S3" s="6"/>
      <c r="T3" s="6"/>
      <c r="U3" s="6"/>
      <c r="V3" s="6"/>
      <c r="W3" s="5" t="s">
        <v>12</v>
      </c>
      <c r="X3" s="4"/>
    </row>
    <row r="4" spans="1:24" ht="54" x14ac:dyDescent="0.7">
      <c r="B4" s="7" t="s">
        <v>6</v>
      </c>
      <c r="C4" s="13" t="s">
        <v>17</v>
      </c>
      <c r="D4" s="13" t="s">
        <v>38</v>
      </c>
      <c r="E4" s="43" t="s">
        <v>39</v>
      </c>
      <c r="F4" s="13" t="s">
        <v>21</v>
      </c>
      <c r="G4" s="43" t="s">
        <v>22</v>
      </c>
      <c r="H4" s="9" t="s">
        <v>2</v>
      </c>
      <c r="I4" s="47" t="s">
        <v>31</v>
      </c>
      <c r="J4" s="11" t="s">
        <v>24</v>
      </c>
      <c r="K4" s="11" t="s">
        <v>35</v>
      </c>
      <c r="L4" s="11" t="s">
        <v>36</v>
      </c>
      <c r="M4" s="11" t="s">
        <v>25</v>
      </c>
      <c r="N4" s="19" t="s">
        <v>3</v>
      </c>
      <c r="O4" s="11" t="s">
        <v>9</v>
      </c>
      <c r="P4" s="11" t="s">
        <v>10</v>
      </c>
      <c r="Q4" s="19" t="s">
        <v>4</v>
      </c>
      <c r="R4" s="11" t="s">
        <v>5</v>
      </c>
      <c r="S4" s="11" t="s">
        <v>13</v>
      </c>
      <c r="T4" s="11" t="s">
        <v>26</v>
      </c>
      <c r="U4" s="11" t="s">
        <v>27</v>
      </c>
      <c r="V4" s="11" t="s">
        <v>28</v>
      </c>
      <c r="W4" s="35" t="s">
        <v>55</v>
      </c>
      <c r="X4" s="11" t="s">
        <v>32</v>
      </c>
    </row>
    <row r="5" spans="1:24" x14ac:dyDescent="0.7">
      <c r="B5" s="2"/>
      <c r="C5" s="8" t="s">
        <v>0</v>
      </c>
      <c r="D5" s="8" t="s">
        <v>0</v>
      </c>
      <c r="E5" s="44" t="s">
        <v>20</v>
      </c>
      <c r="F5" s="8" t="s">
        <v>0</v>
      </c>
      <c r="G5" s="20" t="s">
        <v>0</v>
      </c>
      <c r="H5" s="8" t="s">
        <v>0</v>
      </c>
      <c r="I5" s="44" t="s">
        <v>40</v>
      </c>
      <c r="J5" s="8" t="s">
        <v>0</v>
      </c>
      <c r="K5" s="8" t="s">
        <v>0</v>
      </c>
      <c r="L5" s="8" t="s">
        <v>0</v>
      </c>
      <c r="M5" s="8" t="s">
        <v>0</v>
      </c>
      <c r="N5" s="20" t="s">
        <v>0</v>
      </c>
      <c r="O5" s="8" t="s">
        <v>0</v>
      </c>
      <c r="P5" s="8" t="s">
        <v>0</v>
      </c>
      <c r="Q5" s="44" t="s">
        <v>1</v>
      </c>
      <c r="R5" s="8" t="s">
        <v>0</v>
      </c>
      <c r="S5" s="21" t="s">
        <v>40</v>
      </c>
      <c r="T5" s="8" t="s">
        <v>0</v>
      </c>
      <c r="U5" s="2" t="s">
        <v>1</v>
      </c>
      <c r="V5" s="2" t="s">
        <v>1</v>
      </c>
      <c r="W5" s="9" t="s">
        <v>33</v>
      </c>
      <c r="X5" s="2" t="s">
        <v>33</v>
      </c>
    </row>
    <row r="6" spans="1:24" x14ac:dyDescent="0.7">
      <c r="B6" s="2">
        <v>1</v>
      </c>
      <c r="C6" s="36"/>
      <c r="D6" s="36"/>
      <c r="E6" s="38"/>
      <c r="F6" s="36"/>
      <c r="G6" s="38"/>
      <c r="H6" s="36"/>
      <c r="I6" s="38"/>
      <c r="J6" s="37"/>
      <c r="K6" s="36"/>
      <c r="L6" s="37"/>
      <c r="M6" s="37"/>
      <c r="N6" s="38"/>
      <c r="O6" s="36"/>
      <c r="P6" s="36"/>
      <c r="Q6" s="38"/>
      <c r="R6" s="36"/>
      <c r="S6" s="36"/>
      <c r="T6" s="37"/>
      <c r="U6" s="36"/>
      <c r="V6" s="36"/>
      <c r="W6" s="10" t="str">
        <f>IF(J6="登録",1,IF(J6="取消",2,IF(J6="訂正",3,"")))</f>
        <v/>
      </c>
      <c r="X6" s="16" t="str">
        <f t="shared" ref="X6:X37" si="0">IF(N6="","",IF(LEN(N6)=17,N6,TEXT(I6,"000")&amp;TEXT(N6,"00000000000000")))</f>
        <v/>
      </c>
    </row>
    <row r="7" spans="1:24" x14ac:dyDescent="0.7">
      <c r="B7" s="2">
        <v>2</v>
      </c>
      <c r="C7" s="36"/>
      <c r="D7" s="36"/>
      <c r="E7" s="38"/>
      <c r="F7" s="36"/>
      <c r="G7" s="38"/>
      <c r="H7" s="36"/>
      <c r="I7" s="38"/>
      <c r="J7" s="37"/>
      <c r="K7" s="37"/>
      <c r="L7" s="37"/>
      <c r="M7" s="37"/>
      <c r="N7" s="38"/>
      <c r="O7" s="36"/>
      <c r="P7" s="36"/>
      <c r="Q7" s="38"/>
      <c r="R7" s="36"/>
      <c r="S7" s="36"/>
      <c r="T7" s="37"/>
      <c r="U7" s="36"/>
      <c r="V7" s="36"/>
      <c r="W7" s="10" t="str">
        <f t="shared" ref="W7:W55" si="1">IF(J7="登録",1,IF(J7="取消",2,IF(J7="訂正",3,"")))</f>
        <v/>
      </c>
      <c r="X7" s="16" t="str">
        <f t="shared" si="0"/>
        <v/>
      </c>
    </row>
    <row r="8" spans="1:24" x14ac:dyDescent="0.7">
      <c r="B8" s="2">
        <v>3</v>
      </c>
      <c r="C8" s="36"/>
      <c r="D8" s="36"/>
      <c r="E8" s="38"/>
      <c r="F8" s="36"/>
      <c r="G8" s="38"/>
      <c r="H8" s="36"/>
      <c r="I8" s="38"/>
      <c r="J8" s="37"/>
      <c r="K8" s="37"/>
      <c r="L8" s="37"/>
      <c r="M8" s="37"/>
      <c r="N8" s="38"/>
      <c r="O8" s="36"/>
      <c r="P8" s="36"/>
      <c r="Q8" s="38"/>
      <c r="R8" s="36"/>
      <c r="S8" s="36"/>
      <c r="T8" s="36"/>
      <c r="U8" s="36"/>
      <c r="V8" s="36"/>
      <c r="W8" s="10" t="str">
        <f t="shared" si="1"/>
        <v/>
      </c>
      <c r="X8" s="16" t="str">
        <f t="shared" si="0"/>
        <v/>
      </c>
    </row>
    <row r="9" spans="1:24" x14ac:dyDescent="0.7">
      <c r="B9" s="2">
        <v>4</v>
      </c>
      <c r="C9" s="36"/>
      <c r="D9" s="36"/>
      <c r="E9" s="38"/>
      <c r="F9" s="36"/>
      <c r="G9" s="38"/>
      <c r="H9" s="36"/>
      <c r="I9" s="38"/>
      <c r="J9" s="37"/>
      <c r="K9" s="37"/>
      <c r="L9" s="37"/>
      <c r="M9" s="37"/>
      <c r="N9" s="38"/>
      <c r="O9" s="36"/>
      <c r="P9" s="36"/>
      <c r="Q9" s="38"/>
      <c r="R9" s="36"/>
      <c r="S9" s="36"/>
      <c r="T9" s="36"/>
      <c r="U9" s="36"/>
      <c r="V9" s="36"/>
      <c r="W9" s="10" t="str">
        <f t="shared" si="1"/>
        <v/>
      </c>
      <c r="X9" s="16" t="str">
        <f t="shared" si="0"/>
        <v/>
      </c>
    </row>
    <row r="10" spans="1:24" x14ac:dyDescent="0.7">
      <c r="B10" s="2">
        <v>5</v>
      </c>
      <c r="C10" s="36"/>
      <c r="D10" s="36"/>
      <c r="E10" s="38"/>
      <c r="F10" s="36"/>
      <c r="G10" s="38"/>
      <c r="H10" s="36"/>
      <c r="I10" s="38"/>
      <c r="J10" s="37"/>
      <c r="K10" s="37"/>
      <c r="L10" s="37"/>
      <c r="M10" s="37"/>
      <c r="N10" s="38"/>
      <c r="O10" s="36"/>
      <c r="P10" s="36"/>
      <c r="Q10" s="38"/>
      <c r="R10" s="36"/>
      <c r="S10" s="36"/>
      <c r="T10" s="36"/>
      <c r="U10" s="36"/>
      <c r="V10" s="36"/>
      <c r="W10" s="10" t="str">
        <f t="shared" si="1"/>
        <v/>
      </c>
      <c r="X10" s="16" t="str">
        <f t="shared" si="0"/>
        <v/>
      </c>
    </row>
    <row r="11" spans="1:24" x14ac:dyDescent="0.7">
      <c r="B11" s="2">
        <v>6</v>
      </c>
      <c r="C11" s="39"/>
      <c r="D11" s="39"/>
      <c r="E11" s="45"/>
      <c r="F11" s="39"/>
      <c r="G11" s="45"/>
      <c r="H11" s="36"/>
      <c r="I11" s="38"/>
      <c r="J11" s="36"/>
      <c r="K11" s="36"/>
      <c r="L11" s="36"/>
      <c r="M11" s="36"/>
      <c r="N11" s="38"/>
      <c r="O11" s="36"/>
      <c r="P11" s="36"/>
      <c r="Q11" s="38"/>
      <c r="R11" s="36"/>
      <c r="S11" s="36"/>
      <c r="T11" s="36"/>
      <c r="U11" s="36"/>
      <c r="V11" s="36"/>
      <c r="W11" s="10" t="str">
        <f t="shared" si="1"/>
        <v/>
      </c>
      <c r="X11" s="16" t="str">
        <f t="shared" si="0"/>
        <v/>
      </c>
    </row>
    <row r="12" spans="1:24" x14ac:dyDescent="0.7">
      <c r="B12" s="2">
        <v>7</v>
      </c>
      <c r="C12" s="39"/>
      <c r="D12" s="39"/>
      <c r="E12" s="45"/>
      <c r="F12" s="39"/>
      <c r="G12" s="45"/>
      <c r="H12" s="36"/>
      <c r="I12" s="38"/>
      <c r="J12" s="36"/>
      <c r="K12" s="36"/>
      <c r="L12" s="36"/>
      <c r="M12" s="36"/>
      <c r="N12" s="38"/>
      <c r="O12" s="36"/>
      <c r="P12" s="36"/>
      <c r="Q12" s="38"/>
      <c r="R12" s="36"/>
      <c r="S12" s="36"/>
      <c r="T12" s="36"/>
      <c r="U12" s="36"/>
      <c r="V12" s="36"/>
      <c r="W12" s="10" t="str">
        <f t="shared" si="1"/>
        <v/>
      </c>
      <c r="X12" s="16" t="str">
        <f t="shared" si="0"/>
        <v/>
      </c>
    </row>
    <row r="13" spans="1:24" x14ac:dyDescent="0.7">
      <c r="B13" s="2">
        <v>8</v>
      </c>
      <c r="C13" s="39"/>
      <c r="D13" s="39"/>
      <c r="E13" s="45"/>
      <c r="F13" s="39"/>
      <c r="G13" s="45"/>
      <c r="H13" s="36"/>
      <c r="I13" s="38"/>
      <c r="J13" s="36"/>
      <c r="K13" s="36"/>
      <c r="L13" s="36"/>
      <c r="M13" s="36"/>
      <c r="N13" s="38"/>
      <c r="O13" s="36"/>
      <c r="P13" s="36"/>
      <c r="Q13" s="38"/>
      <c r="R13" s="36"/>
      <c r="S13" s="36"/>
      <c r="T13" s="36"/>
      <c r="U13" s="36"/>
      <c r="V13" s="36"/>
      <c r="W13" s="10" t="str">
        <f t="shared" si="1"/>
        <v/>
      </c>
      <c r="X13" s="16" t="str">
        <f t="shared" si="0"/>
        <v/>
      </c>
    </row>
    <row r="14" spans="1:24" x14ac:dyDescent="0.7">
      <c r="B14" s="2">
        <v>9</v>
      </c>
      <c r="C14" s="39"/>
      <c r="D14" s="39"/>
      <c r="E14" s="45"/>
      <c r="F14" s="39"/>
      <c r="G14" s="45"/>
      <c r="H14" s="36"/>
      <c r="I14" s="38"/>
      <c r="J14" s="36"/>
      <c r="K14" s="36"/>
      <c r="L14" s="36"/>
      <c r="M14" s="36"/>
      <c r="N14" s="38"/>
      <c r="O14" s="36"/>
      <c r="P14" s="36"/>
      <c r="Q14" s="38"/>
      <c r="R14" s="36"/>
      <c r="S14" s="36"/>
      <c r="T14" s="36"/>
      <c r="U14" s="36"/>
      <c r="V14" s="36"/>
      <c r="W14" s="10" t="str">
        <f t="shared" si="1"/>
        <v/>
      </c>
      <c r="X14" s="16" t="str">
        <f t="shared" si="0"/>
        <v/>
      </c>
    </row>
    <row r="15" spans="1:24" x14ac:dyDescent="0.7">
      <c r="B15" s="2">
        <v>10</v>
      </c>
      <c r="C15" s="39"/>
      <c r="D15" s="39"/>
      <c r="E15" s="45"/>
      <c r="F15" s="39"/>
      <c r="G15" s="45"/>
      <c r="H15" s="36"/>
      <c r="I15" s="38"/>
      <c r="J15" s="36"/>
      <c r="K15" s="36"/>
      <c r="L15" s="36"/>
      <c r="M15" s="36"/>
      <c r="N15" s="38"/>
      <c r="O15" s="36"/>
      <c r="P15" s="36"/>
      <c r="Q15" s="38"/>
      <c r="R15" s="36"/>
      <c r="S15" s="36"/>
      <c r="T15" s="36"/>
      <c r="U15" s="36"/>
      <c r="V15" s="36"/>
      <c r="W15" s="10" t="str">
        <f t="shared" si="1"/>
        <v/>
      </c>
      <c r="X15" s="16" t="str">
        <f t="shared" si="0"/>
        <v/>
      </c>
    </row>
    <row r="16" spans="1:24" x14ac:dyDescent="0.7">
      <c r="B16" s="2">
        <v>11</v>
      </c>
      <c r="C16" s="39"/>
      <c r="D16" s="39"/>
      <c r="E16" s="45"/>
      <c r="F16" s="39"/>
      <c r="G16" s="45"/>
      <c r="H16" s="36"/>
      <c r="I16" s="38"/>
      <c r="J16" s="36"/>
      <c r="K16" s="36"/>
      <c r="L16" s="36"/>
      <c r="M16" s="36"/>
      <c r="N16" s="38"/>
      <c r="O16" s="36"/>
      <c r="P16" s="36"/>
      <c r="Q16" s="38"/>
      <c r="R16" s="36"/>
      <c r="S16" s="36"/>
      <c r="T16" s="36"/>
      <c r="U16" s="36"/>
      <c r="V16" s="36"/>
      <c r="W16" s="10" t="str">
        <f t="shared" si="1"/>
        <v/>
      </c>
      <c r="X16" s="16" t="str">
        <f t="shared" si="0"/>
        <v/>
      </c>
    </row>
    <row r="17" spans="2:24" x14ac:dyDescent="0.7">
      <c r="B17" s="2">
        <v>12</v>
      </c>
      <c r="C17" s="39"/>
      <c r="D17" s="39"/>
      <c r="E17" s="45"/>
      <c r="F17" s="39"/>
      <c r="G17" s="45"/>
      <c r="H17" s="36"/>
      <c r="I17" s="38"/>
      <c r="J17" s="36"/>
      <c r="K17" s="36"/>
      <c r="L17" s="36"/>
      <c r="M17" s="36"/>
      <c r="N17" s="38"/>
      <c r="O17" s="36"/>
      <c r="P17" s="36"/>
      <c r="Q17" s="38"/>
      <c r="R17" s="36"/>
      <c r="S17" s="36"/>
      <c r="T17" s="36"/>
      <c r="U17" s="36"/>
      <c r="V17" s="36"/>
      <c r="W17" s="10" t="str">
        <f t="shared" si="1"/>
        <v/>
      </c>
      <c r="X17" s="16" t="str">
        <f t="shared" si="0"/>
        <v/>
      </c>
    </row>
    <row r="18" spans="2:24" x14ac:dyDescent="0.7">
      <c r="B18" s="2">
        <v>13</v>
      </c>
      <c r="C18" s="39"/>
      <c r="D18" s="39"/>
      <c r="E18" s="45"/>
      <c r="F18" s="39"/>
      <c r="G18" s="45"/>
      <c r="H18" s="36"/>
      <c r="I18" s="38"/>
      <c r="J18" s="36"/>
      <c r="K18" s="36"/>
      <c r="L18" s="36"/>
      <c r="M18" s="36"/>
      <c r="N18" s="38"/>
      <c r="O18" s="36"/>
      <c r="P18" s="36"/>
      <c r="Q18" s="38"/>
      <c r="R18" s="36"/>
      <c r="S18" s="36"/>
      <c r="T18" s="36"/>
      <c r="U18" s="36"/>
      <c r="V18" s="36"/>
      <c r="W18" s="10" t="str">
        <f t="shared" si="1"/>
        <v/>
      </c>
      <c r="X18" s="16" t="str">
        <f t="shared" si="0"/>
        <v/>
      </c>
    </row>
    <row r="19" spans="2:24" x14ac:dyDescent="0.7">
      <c r="B19" s="2">
        <v>14</v>
      </c>
      <c r="C19" s="39"/>
      <c r="D19" s="39"/>
      <c r="E19" s="45"/>
      <c r="F19" s="39"/>
      <c r="G19" s="45"/>
      <c r="H19" s="36"/>
      <c r="I19" s="38"/>
      <c r="J19" s="36"/>
      <c r="K19" s="36"/>
      <c r="L19" s="36"/>
      <c r="M19" s="36"/>
      <c r="N19" s="38"/>
      <c r="O19" s="36"/>
      <c r="P19" s="36"/>
      <c r="Q19" s="38"/>
      <c r="R19" s="36"/>
      <c r="S19" s="36"/>
      <c r="T19" s="36"/>
      <c r="U19" s="36"/>
      <c r="V19" s="36"/>
      <c r="W19" s="10" t="str">
        <f t="shared" si="1"/>
        <v/>
      </c>
      <c r="X19" s="16" t="str">
        <f t="shared" si="0"/>
        <v/>
      </c>
    </row>
    <row r="20" spans="2:24" x14ac:dyDescent="0.7">
      <c r="B20" s="2">
        <v>15</v>
      </c>
      <c r="C20" s="39"/>
      <c r="D20" s="39"/>
      <c r="E20" s="45"/>
      <c r="F20" s="39"/>
      <c r="G20" s="45"/>
      <c r="H20" s="36"/>
      <c r="I20" s="38"/>
      <c r="J20" s="36"/>
      <c r="K20" s="36"/>
      <c r="L20" s="36"/>
      <c r="M20" s="36"/>
      <c r="N20" s="38"/>
      <c r="O20" s="36"/>
      <c r="P20" s="36"/>
      <c r="Q20" s="38"/>
      <c r="R20" s="36"/>
      <c r="S20" s="36"/>
      <c r="T20" s="36"/>
      <c r="U20" s="36"/>
      <c r="V20" s="36"/>
      <c r="W20" s="10" t="str">
        <f t="shared" si="1"/>
        <v/>
      </c>
      <c r="X20" s="16" t="str">
        <f t="shared" si="0"/>
        <v/>
      </c>
    </row>
    <row r="21" spans="2:24" x14ac:dyDescent="0.7">
      <c r="B21" s="2">
        <v>16</v>
      </c>
      <c r="C21" s="39"/>
      <c r="D21" s="39"/>
      <c r="E21" s="45"/>
      <c r="F21" s="39"/>
      <c r="G21" s="45"/>
      <c r="H21" s="36"/>
      <c r="I21" s="38"/>
      <c r="J21" s="36"/>
      <c r="K21" s="36"/>
      <c r="L21" s="36"/>
      <c r="M21" s="36"/>
      <c r="N21" s="38"/>
      <c r="O21" s="36"/>
      <c r="P21" s="36"/>
      <c r="Q21" s="38"/>
      <c r="R21" s="36"/>
      <c r="S21" s="36"/>
      <c r="T21" s="36"/>
      <c r="U21" s="36"/>
      <c r="V21" s="36"/>
      <c r="W21" s="10" t="str">
        <f t="shared" si="1"/>
        <v/>
      </c>
      <c r="X21" s="16" t="str">
        <f t="shared" si="0"/>
        <v/>
      </c>
    </row>
    <row r="22" spans="2:24" x14ac:dyDescent="0.7">
      <c r="B22" s="2">
        <v>17</v>
      </c>
      <c r="C22" s="39"/>
      <c r="D22" s="39"/>
      <c r="E22" s="45"/>
      <c r="F22" s="39"/>
      <c r="G22" s="45"/>
      <c r="H22" s="36"/>
      <c r="I22" s="38"/>
      <c r="J22" s="36"/>
      <c r="K22" s="36"/>
      <c r="L22" s="36"/>
      <c r="M22" s="36"/>
      <c r="N22" s="38"/>
      <c r="O22" s="36"/>
      <c r="P22" s="36"/>
      <c r="Q22" s="38"/>
      <c r="R22" s="36"/>
      <c r="S22" s="36"/>
      <c r="T22" s="36"/>
      <c r="U22" s="36"/>
      <c r="V22" s="36"/>
      <c r="W22" s="10" t="str">
        <f t="shared" si="1"/>
        <v/>
      </c>
      <c r="X22" s="16" t="str">
        <f t="shared" si="0"/>
        <v/>
      </c>
    </row>
    <row r="23" spans="2:24" x14ac:dyDescent="0.7">
      <c r="B23" s="2">
        <v>18</v>
      </c>
      <c r="C23" s="39"/>
      <c r="D23" s="39"/>
      <c r="E23" s="45"/>
      <c r="F23" s="39"/>
      <c r="G23" s="45"/>
      <c r="H23" s="36"/>
      <c r="I23" s="38"/>
      <c r="J23" s="36"/>
      <c r="K23" s="36"/>
      <c r="L23" s="36"/>
      <c r="M23" s="36"/>
      <c r="N23" s="38"/>
      <c r="O23" s="36"/>
      <c r="P23" s="36"/>
      <c r="Q23" s="38"/>
      <c r="R23" s="36"/>
      <c r="S23" s="36"/>
      <c r="T23" s="36"/>
      <c r="U23" s="36"/>
      <c r="V23" s="36"/>
      <c r="W23" s="10" t="str">
        <f t="shared" si="1"/>
        <v/>
      </c>
      <c r="X23" s="16" t="str">
        <f t="shared" si="0"/>
        <v/>
      </c>
    </row>
    <row r="24" spans="2:24" x14ac:dyDescent="0.7">
      <c r="B24" s="2">
        <v>19</v>
      </c>
      <c r="C24" s="39"/>
      <c r="D24" s="39"/>
      <c r="E24" s="45"/>
      <c r="F24" s="39"/>
      <c r="G24" s="45"/>
      <c r="H24" s="36"/>
      <c r="I24" s="38"/>
      <c r="J24" s="36"/>
      <c r="K24" s="36"/>
      <c r="L24" s="36"/>
      <c r="M24" s="36"/>
      <c r="N24" s="38"/>
      <c r="O24" s="36"/>
      <c r="P24" s="36"/>
      <c r="Q24" s="38"/>
      <c r="R24" s="36"/>
      <c r="S24" s="36"/>
      <c r="T24" s="36"/>
      <c r="U24" s="36"/>
      <c r="V24" s="36"/>
      <c r="W24" s="10" t="str">
        <f t="shared" si="1"/>
        <v/>
      </c>
      <c r="X24" s="16" t="str">
        <f t="shared" si="0"/>
        <v/>
      </c>
    </row>
    <row r="25" spans="2:24" x14ac:dyDescent="0.7">
      <c r="B25" s="2">
        <v>20</v>
      </c>
      <c r="C25" s="39"/>
      <c r="D25" s="39"/>
      <c r="E25" s="45"/>
      <c r="F25" s="39"/>
      <c r="G25" s="45"/>
      <c r="H25" s="36"/>
      <c r="I25" s="38"/>
      <c r="J25" s="36"/>
      <c r="K25" s="36"/>
      <c r="L25" s="36"/>
      <c r="M25" s="36"/>
      <c r="N25" s="38"/>
      <c r="O25" s="36"/>
      <c r="P25" s="36"/>
      <c r="Q25" s="38"/>
      <c r="R25" s="36"/>
      <c r="S25" s="36"/>
      <c r="T25" s="36"/>
      <c r="U25" s="36"/>
      <c r="V25" s="36"/>
      <c r="W25" s="10" t="str">
        <f t="shared" si="1"/>
        <v/>
      </c>
      <c r="X25" s="16" t="str">
        <f t="shared" si="0"/>
        <v/>
      </c>
    </row>
    <row r="26" spans="2:24" x14ac:dyDescent="0.7">
      <c r="B26" s="2">
        <v>21</v>
      </c>
      <c r="C26" s="39"/>
      <c r="D26" s="39"/>
      <c r="E26" s="45"/>
      <c r="F26" s="39"/>
      <c r="G26" s="45"/>
      <c r="H26" s="36"/>
      <c r="I26" s="38"/>
      <c r="J26" s="36"/>
      <c r="K26" s="36"/>
      <c r="L26" s="36"/>
      <c r="M26" s="36"/>
      <c r="N26" s="38"/>
      <c r="O26" s="36"/>
      <c r="P26" s="36"/>
      <c r="Q26" s="38"/>
      <c r="R26" s="36"/>
      <c r="S26" s="36"/>
      <c r="T26" s="36"/>
      <c r="U26" s="36"/>
      <c r="V26" s="36"/>
      <c r="W26" s="10" t="str">
        <f t="shared" si="1"/>
        <v/>
      </c>
      <c r="X26" s="16" t="str">
        <f t="shared" si="0"/>
        <v/>
      </c>
    </row>
    <row r="27" spans="2:24" x14ac:dyDescent="0.7">
      <c r="B27" s="2">
        <v>22</v>
      </c>
      <c r="C27" s="39"/>
      <c r="D27" s="39"/>
      <c r="E27" s="45"/>
      <c r="F27" s="39"/>
      <c r="G27" s="45"/>
      <c r="H27" s="36"/>
      <c r="I27" s="38"/>
      <c r="J27" s="36"/>
      <c r="K27" s="36"/>
      <c r="L27" s="36"/>
      <c r="M27" s="36"/>
      <c r="N27" s="38"/>
      <c r="O27" s="36"/>
      <c r="P27" s="36"/>
      <c r="Q27" s="38"/>
      <c r="R27" s="36"/>
      <c r="S27" s="36"/>
      <c r="T27" s="36"/>
      <c r="U27" s="36"/>
      <c r="V27" s="36"/>
      <c r="W27" s="10" t="str">
        <f t="shared" si="1"/>
        <v/>
      </c>
      <c r="X27" s="16" t="str">
        <f t="shared" si="0"/>
        <v/>
      </c>
    </row>
    <row r="28" spans="2:24" x14ac:dyDescent="0.7">
      <c r="B28" s="2">
        <v>23</v>
      </c>
      <c r="C28" s="39"/>
      <c r="D28" s="39"/>
      <c r="E28" s="45"/>
      <c r="F28" s="39"/>
      <c r="G28" s="45"/>
      <c r="H28" s="36"/>
      <c r="I28" s="38"/>
      <c r="J28" s="36"/>
      <c r="K28" s="36"/>
      <c r="L28" s="36"/>
      <c r="M28" s="36"/>
      <c r="N28" s="38"/>
      <c r="O28" s="36"/>
      <c r="P28" s="36"/>
      <c r="Q28" s="38"/>
      <c r="R28" s="36"/>
      <c r="S28" s="36"/>
      <c r="T28" s="36"/>
      <c r="U28" s="36"/>
      <c r="V28" s="36"/>
      <c r="W28" s="10" t="str">
        <f t="shared" si="1"/>
        <v/>
      </c>
      <c r="X28" s="16" t="str">
        <f t="shared" si="0"/>
        <v/>
      </c>
    </row>
    <row r="29" spans="2:24" x14ac:dyDescent="0.7">
      <c r="B29" s="2">
        <v>24</v>
      </c>
      <c r="C29" s="39"/>
      <c r="D29" s="39"/>
      <c r="E29" s="45"/>
      <c r="F29" s="39"/>
      <c r="G29" s="45"/>
      <c r="H29" s="36"/>
      <c r="I29" s="38"/>
      <c r="J29" s="36"/>
      <c r="K29" s="36"/>
      <c r="L29" s="36"/>
      <c r="M29" s="36"/>
      <c r="N29" s="38"/>
      <c r="O29" s="36"/>
      <c r="P29" s="36"/>
      <c r="Q29" s="38"/>
      <c r="R29" s="36"/>
      <c r="S29" s="36"/>
      <c r="T29" s="36"/>
      <c r="U29" s="36"/>
      <c r="V29" s="36"/>
      <c r="W29" s="10" t="str">
        <f t="shared" si="1"/>
        <v/>
      </c>
      <c r="X29" s="16" t="str">
        <f t="shared" si="0"/>
        <v/>
      </c>
    </row>
    <row r="30" spans="2:24" x14ac:dyDescent="0.7">
      <c r="B30" s="2">
        <v>25</v>
      </c>
      <c r="C30" s="39"/>
      <c r="D30" s="39"/>
      <c r="E30" s="45"/>
      <c r="F30" s="39"/>
      <c r="G30" s="45"/>
      <c r="H30" s="36"/>
      <c r="I30" s="38"/>
      <c r="J30" s="36"/>
      <c r="K30" s="36"/>
      <c r="L30" s="36"/>
      <c r="M30" s="36"/>
      <c r="N30" s="38"/>
      <c r="O30" s="36"/>
      <c r="P30" s="36"/>
      <c r="Q30" s="38"/>
      <c r="R30" s="36"/>
      <c r="S30" s="36"/>
      <c r="T30" s="36"/>
      <c r="U30" s="36"/>
      <c r="V30" s="36"/>
      <c r="W30" s="10" t="str">
        <f t="shared" si="1"/>
        <v/>
      </c>
      <c r="X30" s="16" t="str">
        <f t="shared" si="0"/>
        <v/>
      </c>
    </row>
    <row r="31" spans="2:24" x14ac:dyDescent="0.7">
      <c r="B31" s="2">
        <v>26</v>
      </c>
      <c r="C31" s="39"/>
      <c r="D31" s="39"/>
      <c r="E31" s="45"/>
      <c r="F31" s="39"/>
      <c r="G31" s="45"/>
      <c r="H31" s="36"/>
      <c r="I31" s="38"/>
      <c r="J31" s="36"/>
      <c r="K31" s="36"/>
      <c r="L31" s="36"/>
      <c r="M31" s="36"/>
      <c r="N31" s="38"/>
      <c r="O31" s="36"/>
      <c r="P31" s="36"/>
      <c r="Q31" s="38"/>
      <c r="R31" s="36"/>
      <c r="S31" s="36"/>
      <c r="T31" s="36"/>
      <c r="U31" s="36"/>
      <c r="V31" s="36"/>
      <c r="W31" s="10" t="str">
        <f t="shared" si="1"/>
        <v/>
      </c>
      <c r="X31" s="16" t="str">
        <f t="shared" si="0"/>
        <v/>
      </c>
    </row>
    <row r="32" spans="2:24" x14ac:dyDescent="0.7">
      <c r="B32" s="2">
        <v>27</v>
      </c>
      <c r="C32" s="39"/>
      <c r="D32" s="39"/>
      <c r="E32" s="45"/>
      <c r="F32" s="39"/>
      <c r="G32" s="45"/>
      <c r="H32" s="36"/>
      <c r="I32" s="38"/>
      <c r="J32" s="36"/>
      <c r="K32" s="36"/>
      <c r="L32" s="36"/>
      <c r="M32" s="36"/>
      <c r="N32" s="38"/>
      <c r="O32" s="36"/>
      <c r="P32" s="36"/>
      <c r="Q32" s="38"/>
      <c r="R32" s="36"/>
      <c r="S32" s="36"/>
      <c r="T32" s="36"/>
      <c r="U32" s="36"/>
      <c r="V32" s="36"/>
      <c r="W32" s="10" t="str">
        <f t="shared" si="1"/>
        <v/>
      </c>
      <c r="X32" s="16" t="str">
        <f t="shared" si="0"/>
        <v/>
      </c>
    </row>
    <row r="33" spans="2:24" x14ac:dyDescent="0.7">
      <c r="B33" s="2">
        <v>28</v>
      </c>
      <c r="C33" s="39"/>
      <c r="D33" s="39"/>
      <c r="E33" s="45"/>
      <c r="F33" s="39"/>
      <c r="G33" s="45"/>
      <c r="H33" s="36"/>
      <c r="I33" s="38"/>
      <c r="J33" s="36"/>
      <c r="K33" s="36"/>
      <c r="L33" s="36"/>
      <c r="M33" s="36"/>
      <c r="N33" s="38"/>
      <c r="O33" s="36"/>
      <c r="P33" s="36"/>
      <c r="Q33" s="38"/>
      <c r="R33" s="36"/>
      <c r="S33" s="36"/>
      <c r="T33" s="36"/>
      <c r="U33" s="36"/>
      <c r="V33" s="36"/>
      <c r="W33" s="10" t="str">
        <f t="shared" si="1"/>
        <v/>
      </c>
      <c r="X33" s="16" t="str">
        <f t="shared" si="0"/>
        <v/>
      </c>
    </row>
    <row r="34" spans="2:24" x14ac:dyDescent="0.7">
      <c r="B34" s="2">
        <v>29</v>
      </c>
      <c r="C34" s="39"/>
      <c r="D34" s="39"/>
      <c r="E34" s="45"/>
      <c r="F34" s="39"/>
      <c r="G34" s="45"/>
      <c r="H34" s="36"/>
      <c r="I34" s="38"/>
      <c r="J34" s="36"/>
      <c r="K34" s="36"/>
      <c r="L34" s="36"/>
      <c r="M34" s="36"/>
      <c r="N34" s="38"/>
      <c r="O34" s="36"/>
      <c r="P34" s="36"/>
      <c r="Q34" s="38"/>
      <c r="R34" s="36"/>
      <c r="S34" s="36"/>
      <c r="T34" s="36"/>
      <c r="U34" s="36"/>
      <c r="V34" s="36"/>
      <c r="W34" s="10" t="str">
        <f t="shared" si="1"/>
        <v/>
      </c>
      <c r="X34" s="16" t="str">
        <f t="shared" si="0"/>
        <v/>
      </c>
    </row>
    <row r="35" spans="2:24" x14ac:dyDescent="0.7">
      <c r="B35" s="2">
        <v>30</v>
      </c>
      <c r="C35" s="39"/>
      <c r="D35" s="39"/>
      <c r="E35" s="45"/>
      <c r="F35" s="39"/>
      <c r="G35" s="45"/>
      <c r="H35" s="36"/>
      <c r="I35" s="38"/>
      <c r="J35" s="36"/>
      <c r="K35" s="36"/>
      <c r="L35" s="36"/>
      <c r="M35" s="36"/>
      <c r="N35" s="38"/>
      <c r="O35" s="36"/>
      <c r="P35" s="36"/>
      <c r="Q35" s="38"/>
      <c r="R35" s="36"/>
      <c r="S35" s="36"/>
      <c r="T35" s="36"/>
      <c r="U35" s="36"/>
      <c r="V35" s="36"/>
      <c r="W35" s="10" t="str">
        <f t="shared" si="1"/>
        <v/>
      </c>
      <c r="X35" s="16" t="str">
        <f t="shared" si="0"/>
        <v/>
      </c>
    </row>
    <row r="36" spans="2:24" x14ac:dyDescent="0.7">
      <c r="B36" s="2">
        <v>31</v>
      </c>
      <c r="C36" s="39"/>
      <c r="D36" s="39"/>
      <c r="E36" s="45"/>
      <c r="F36" s="39"/>
      <c r="G36" s="45"/>
      <c r="H36" s="36"/>
      <c r="I36" s="38"/>
      <c r="J36" s="36"/>
      <c r="K36" s="36"/>
      <c r="L36" s="36"/>
      <c r="M36" s="36"/>
      <c r="N36" s="38"/>
      <c r="O36" s="36"/>
      <c r="P36" s="36"/>
      <c r="Q36" s="38"/>
      <c r="R36" s="36"/>
      <c r="S36" s="36"/>
      <c r="T36" s="36"/>
      <c r="U36" s="36"/>
      <c r="V36" s="36"/>
      <c r="W36" s="10" t="str">
        <f t="shared" si="1"/>
        <v/>
      </c>
      <c r="X36" s="16" t="str">
        <f t="shared" si="0"/>
        <v/>
      </c>
    </row>
    <row r="37" spans="2:24" x14ac:dyDescent="0.7">
      <c r="B37" s="2">
        <v>32</v>
      </c>
      <c r="C37" s="39"/>
      <c r="D37" s="39"/>
      <c r="E37" s="45"/>
      <c r="F37" s="39"/>
      <c r="G37" s="45"/>
      <c r="H37" s="36"/>
      <c r="I37" s="38"/>
      <c r="J37" s="36"/>
      <c r="K37" s="36"/>
      <c r="L37" s="36"/>
      <c r="M37" s="36"/>
      <c r="N37" s="38"/>
      <c r="O37" s="36"/>
      <c r="P37" s="36"/>
      <c r="Q37" s="38"/>
      <c r="R37" s="36"/>
      <c r="S37" s="36"/>
      <c r="T37" s="36"/>
      <c r="U37" s="36"/>
      <c r="V37" s="36"/>
      <c r="W37" s="10" t="str">
        <f t="shared" si="1"/>
        <v/>
      </c>
      <c r="X37" s="16" t="str">
        <f t="shared" si="0"/>
        <v/>
      </c>
    </row>
    <row r="38" spans="2:24" x14ac:dyDescent="0.7">
      <c r="B38" s="2">
        <v>33</v>
      </c>
      <c r="C38" s="39"/>
      <c r="D38" s="39"/>
      <c r="E38" s="45"/>
      <c r="F38" s="39"/>
      <c r="G38" s="45"/>
      <c r="H38" s="36"/>
      <c r="I38" s="38"/>
      <c r="J38" s="36"/>
      <c r="K38" s="36"/>
      <c r="L38" s="36"/>
      <c r="M38" s="36"/>
      <c r="N38" s="38"/>
      <c r="O38" s="36"/>
      <c r="P38" s="36"/>
      <c r="Q38" s="38"/>
      <c r="R38" s="36"/>
      <c r="S38" s="36"/>
      <c r="T38" s="36"/>
      <c r="U38" s="36"/>
      <c r="V38" s="36"/>
      <c r="W38" s="10" t="str">
        <f t="shared" si="1"/>
        <v/>
      </c>
      <c r="X38" s="16" t="str">
        <f t="shared" ref="X38:X55" si="2">IF(N38="","",IF(LEN(N38)=17,N38,TEXT(I38,"000")&amp;TEXT(N38,"00000000000000")))</f>
        <v/>
      </c>
    </row>
    <row r="39" spans="2:24" x14ac:dyDescent="0.7">
      <c r="B39" s="2">
        <v>34</v>
      </c>
      <c r="C39" s="39"/>
      <c r="D39" s="39"/>
      <c r="E39" s="45"/>
      <c r="F39" s="39"/>
      <c r="G39" s="45"/>
      <c r="H39" s="36"/>
      <c r="I39" s="38"/>
      <c r="J39" s="36"/>
      <c r="K39" s="36"/>
      <c r="L39" s="36"/>
      <c r="M39" s="36"/>
      <c r="N39" s="38"/>
      <c r="O39" s="36"/>
      <c r="P39" s="36"/>
      <c r="Q39" s="38"/>
      <c r="R39" s="36"/>
      <c r="S39" s="36"/>
      <c r="T39" s="36"/>
      <c r="U39" s="36"/>
      <c r="V39" s="36"/>
      <c r="W39" s="10" t="str">
        <f t="shared" si="1"/>
        <v/>
      </c>
      <c r="X39" s="16" t="str">
        <f t="shared" si="2"/>
        <v/>
      </c>
    </row>
    <row r="40" spans="2:24" x14ac:dyDescent="0.7">
      <c r="B40" s="2">
        <v>35</v>
      </c>
      <c r="C40" s="39"/>
      <c r="D40" s="39"/>
      <c r="E40" s="45"/>
      <c r="F40" s="39"/>
      <c r="G40" s="45"/>
      <c r="H40" s="36"/>
      <c r="I40" s="38"/>
      <c r="J40" s="36"/>
      <c r="K40" s="36"/>
      <c r="L40" s="36"/>
      <c r="M40" s="36"/>
      <c r="N40" s="38"/>
      <c r="O40" s="36"/>
      <c r="P40" s="36"/>
      <c r="Q40" s="38"/>
      <c r="R40" s="36"/>
      <c r="S40" s="36"/>
      <c r="T40" s="36"/>
      <c r="U40" s="36"/>
      <c r="V40" s="36"/>
      <c r="W40" s="10" t="str">
        <f t="shared" si="1"/>
        <v/>
      </c>
      <c r="X40" s="16" t="str">
        <f t="shared" si="2"/>
        <v/>
      </c>
    </row>
    <row r="41" spans="2:24" x14ac:dyDescent="0.7">
      <c r="B41" s="2">
        <v>36</v>
      </c>
      <c r="C41" s="39"/>
      <c r="D41" s="39"/>
      <c r="E41" s="45"/>
      <c r="F41" s="39"/>
      <c r="G41" s="45"/>
      <c r="H41" s="36"/>
      <c r="I41" s="38"/>
      <c r="J41" s="36"/>
      <c r="K41" s="36"/>
      <c r="L41" s="36"/>
      <c r="M41" s="36"/>
      <c r="N41" s="38"/>
      <c r="O41" s="36"/>
      <c r="P41" s="36"/>
      <c r="Q41" s="38"/>
      <c r="R41" s="36"/>
      <c r="S41" s="36"/>
      <c r="T41" s="36"/>
      <c r="U41" s="36"/>
      <c r="V41" s="36"/>
      <c r="W41" s="10" t="str">
        <f t="shared" si="1"/>
        <v/>
      </c>
      <c r="X41" s="16" t="str">
        <f t="shared" si="2"/>
        <v/>
      </c>
    </row>
    <row r="42" spans="2:24" x14ac:dyDescent="0.7">
      <c r="B42" s="2">
        <v>37</v>
      </c>
      <c r="C42" s="39"/>
      <c r="D42" s="39"/>
      <c r="E42" s="45"/>
      <c r="F42" s="39"/>
      <c r="G42" s="45"/>
      <c r="H42" s="36"/>
      <c r="I42" s="38"/>
      <c r="J42" s="36"/>
      <c r="K42" s="36"/>
      <c r="L42" s="36"/>
      <c r="M42" s="36"/>
      <c r="N42" s="38"/>
      <c r="O42" s="36"/>
      <c r="P42" s="36"/>
      <c r="Q42" s="38"/>
      <c r="R42" s="36"/>
      <c r="S42" s="36"/>
      <c r="T42" s="36"/>
      <c r="U42" s="36"/>
      <c r="V42" s="36"/>
      <c r="W42" s="10" t="str">
        <f t="shared" si="1"/>
        <v/>
      </c>
      <c r="X42" s="16" t="str">
        <f t="shared" si="2"/>
        <v/>
      </c>
    </row>
    <row r="43" spans="2:24" x14ac:dyDescent="0.7">
      <c r="B43" s="2">
        <v>38</v>
      </c>
      <c r="C43" s="39"/>
      <c r="D43" s="39"/>
      <c r="E43" s="45"/>
      <c r="F43" s="39"/>
      <c r="G43" s="45"/>
      <c r="H43" s="36"/>
      <c r="I43" s="38"/>
      <c r="J43" s="36"/>
      <c r="K43" s="36"/>
      <c r="L43" s="36"/>
      <c r="M43" s="36"/>
      <c r="N43" s="38"/>
      <c r="O43" s="36"/>
      <c r="P43" s="36"/>
      <c r="Q43" s="38"/>
      <c r="R43" s="36"/>
      <c r="S43" s="36"/>
      <c r="T43" s="36"/>
      <c r="U43" s="36"/>
      <c r="V43" s="36"/>
      <c r="W43" s="10" t="str">
        <f t="shared" si="1"/>
        <v/>
      </c>
      <c r="X43" s="16" t="str">
        <f t="shared" si="2"/>
        <v/>
      </c>
    </row>
    <row r="44" spans="2:24" x14ac:dyDescent="0.7">
      <c r="B44" s="2">
        <v>39</v>
      </c>
      <c r="C44" s="39"/>
      <c r="D44" s="39"/>
      <c r="E44" s="45"/>
      <c r="F44" s="39"/>
      <c r="G44" s="45"/>
      <c r="H44" s="36"/>
      <c r="I44" s="38"/>
      <c r="J44" s="36"/>
      <c r="K44" s="36"/>
      <c r="L44" s="36"/>
      <c r="M44" s="36"/>
      <c r="N44" s="38"/>
      <c r="O44" s="36"/>
      <c r="P44" s="36"/>
      <c r="Q44" s="38"/>
      <c r="R44" s="36"/>
      <c r="S44" s="36"/>
      <c r="T44" s="36"/>
      <c r="U44" s="36"/>
      <c r="V44" s="36"/>
      <c r="W44" s="10" t="str">
        <f t="shared" si="1"/>
        <v/>
      </c>
      <c r="X44" s="16" t="str">
        <f t="shared" si="2"/>
        <v/>
      </c>
    </row>
    <row r="45" spans="2:24" x14ac:dyDescent="0.7">
      <c r="B45" s="2">
        <v>40</v>
      </c>
      <c r="C45" s="39"/>
      <c r="D45" s="39"/>
      <c r="E45" s="45"/>
      <c r="F45" s="39"/>
      <c r="G45" s="45"/>
      <c r="H45" s="36"/>
      <c r="I45" s="38"/>
      <c r="J45" s="36"/>
      <c r="K45" s="36"/>
      <c r="L45" s="36"/>
      <c r="M45" s="36"/>
      <c r="N45" s="38"/>
      <c r="O45" s="36"/>
      <c r="P45" s="36"/>
      <c r="Q45" s="38"/>
      <c r="R45" s="36"/>
      <c r="S45" s="36"/>
      <c r="T45" s="36"/>
      <c r="U45" s="36"/>
      <c r="V45" s="36"/>
      <c r="W45" s="10" t="str">
        <f t="shared" si="1"/>
        <v/>
      </c>
      <c r="X45" s="16" t="str">
        <f t="shared" si="2"/>
        <v/>
      </c>
    </row>
    <row r="46" spans="2:24" x14ac:dyDescent="0.7">
      <c r="B46" s="2">
        <v>41</v>
      </c>
      <c r="C46" s="39"/>
      <c r="D46" s="39"/>
      <c r="E46" s="45"/>
      <c r="F46" s="39"/>
      <c r="G46" s="45"/>
      <c r="H46" s="36"/>
      <c r="I46" s="38"/>
      <c r="J46" s="36"/>
      <c r="K46" s="36"/>
      <c r="L46" s="36"/>
      <c r="M46" s="36"/>
      <c r="N46" s="38"/>
      <c r="O46" s="36"/>
      <c r="P46" s="36"/>
      <c r="Q46" s="38"/>
      <c r="R46" s="36"/>
      <c r="S46" s="36"/>
      <c r="T46" s="36"/>
      <c r="U46" s="36"/>
      <c r="V46" s="36"/>
      <c r="W46" s="10" t="str">
        <f t="shared" si="1"/>
        <v/>
      </c>
      <c r="X46" s="16" t="str">
        <f t="shared" si="2"/>
        <v/>
      </c>
    </row>
    <row r="47" spans="2:24" x14ac:dyDescent="0.7">
      <c r="B47" s="2">
        <v>42</v>
      </c>
      <c r="C47" s="39"/>
      <c r="D47" s="39"/>
      <c r="E47" s="45"/>
      <c r="F47" s="39"/>
      <c r="G47" s="45"/>
      <c r="H47" s="36"/>
      <c r="I47" s="38"/>
      <c r="J47" s="36"/>
      <c r="K47" s="36"/>
      <c r="L47" s="36"/>
      <c r="M47" s="36"/>
      <c r="N47" s="38"/>
      <c r="O47" s="36"/>
      <c r="P47" s="36"/>
      <c r="Q47" s="38"/>
      <c r="R47" s="36"/>
      <c r="S47" s="36"/>
      <c r="T47" s="36"/>
      <c r="U47" s="36"/>
      <c r="V47" s="36"/>
      <c r="W47" s="10" t="str">
        <f t="shared" si="1"/>
        <v/>
      </c>
      <c r="X47" s="16" t="str">
        <f t="shared" si="2"/>
        <v/>
      </c>
    </row>
    <row r="48" spans="2:24" x14ac:dyDescent="0.7">
      <c r="B48" s="2">
        <v>43</v>
      </c>
      <c r="C48" s="39"/>
      <c r="D48" s="39"/>
      <c r="E48" s="45"/>
      <c r="F48" s="39"/>
      <c r="G48" s="45"/>
      <c r="H48" s="36"/>
      <c r="I48" s="38"/>
      <c r="J48" s="36"/>
      <c r="K48" s="36"/>
      <c r="L48" s="36"/>
      <c r="M48" s="36"/>
      <c r="N48" s="38"/>
      <c r="O48" s="36"/>
      <c r="P48" s="36"/>
      <c r="Q48" s="38"/>
      <c r="R48" s="36"/>
      <c r="S48" s="36"/>
      <c r="T48" s="36"/>
      <c r="U48" s="36"/>
      <c r="V48" s="36"/>
      <c r="W48" s="10" t="str">
        <f t="shared" si="1"/>
        <v/>
      </c>
      <c r="X48" s="16" t="str">
        <f t="shared" si="2"/>
        <v/>
      </c>
    </row>
    <row r="49" spans="2:24" x14ac:dyDescent="0.7">
      <c r="B49" s="2">
        <v>44</v>
      </c>
      <c r="C49" s="39"/>
      <c r="D49" s="39"/>
      <c r="E49" s="45"/>
      <c r="F49" s="39"/>
      <c r="G49" s="45"/>
      <c r="H49" s="36"/>
      <c r="I49" s="38"/>
      <c r="J49" s="36"/>
      <c r="K49" s="36"/>
      <c r="L49" s="36"/>
      <c r="M49" s="36"/>
      <c r="N49" s="38"/>
      <c r="O49" s="36"/>
      <c r="P49" s="36"/>
      <c r="Q49" s="38"/>
      <c r="R49" s="36"/>
      <c r="S49" s="36"/>
      <c r="T49" s="36"/>
      <c r="U49" s="36"/>
      <c r="V49" s="36"/>
      <c r="W49" s="10" t="str">
        <f t="shared" si="1"/>
        <v/>
      </c>
      <c r="X49" s="16" t="str">
        <f t="shared" si="2"/>
        <v/>
      </c>
    </row>
    <row r="50" spans="2:24" x14ac:dyDescent="0.7">
      <c r="B50" s="2">
        <v>45</v>
      </c>
      <c r="C50" s="39"/>
      <c r="D50" s="39"/>
      <c r="E50" s="45"/>
      <c r="F50" s="39"/>
      <c r="G50" s="45"/>
      <c r="H50" s="36"/>
      <c r="I50" s="38"/>
      <c r="J50" s="36"/>
      <c r="K50" s="36"/>
      <c r="L50" s="36"/>
      <c r="M50" s="36"/>
      <c r="N50" s="38"/>
      <c r="O50" s="36"/>
      <c r="P50" s="36"/>
      <c r="Q50" s="38"/>
      <c r="R50" s="36"/>
      <c r="S50" s="36"/>
      <c r="T50" s="36"/>
      <c r="U50" s="36"/>
      <c r="V50" s="36"/>
      <c r="W50" s="10" t="str">
        <f t="shared" si="1"/>
        <v/>
      </c>
      <c r="X50" s="16" t="str">
        <f t="shared" si="2"/>
        <v/>
      </c>
    </row>
    <row r="51" spans="2:24" x14ac:dyDescent="0.7">
      <c r="B51" s="2">
        <v>46</v>
      </c>
      <c r="C51" s="39"/>
      <c r="D51" s="39"/>
      <c r="E51" s="45"/>
      <c r="F51" s="39"/>
      <c r="G51" s="45"/>
      <c r="H51" s="36"/>
      <c r="I51" s="38"/>
      <c r="J51" s="36"/>
      <c r="K51" s="36"/>
      <c r="L51" s="36"/>
      <c r="M51" s="36"/>
      <c r="N51" s="38"/>
      <c r="O51" s="36"/>
      <c r="P51" s="36"/>
      <c r="Q51" s="38"/>
      <c r="R51" s="36"/>
      <c r="S51" s="36"/>
      <c r="T51" s="36"/>
      <c r="U51" s="36"/>
      <c r="V51" s="36"/>
      <c r="W51" s="10" t="str">
        <f t="shared" si="1"/>
        <v/>
      </c>
      <c r="X51" s="16" t="str">
        <f t="shared" si="2"/>
        <v/>
      </c>
    </row>
    <row r="52" spans="2:24" x14ac:dyDescent="0.7">
      <c r="B52" s="2">
        <v>47</v>
      </c>
      <c r="C52" s="39"/>
      <c r="D52" s="39"/>
      <c r="E52" s="45"/>
      <c r="F52" s="39"/>
      <c r="G52" s="45"/>
      <c r="H52" s="36"/>
      <c r="I52" s="38"/>
      <c r="J52" s="36"/>
      <c r="K52" s="36"/>
      <c r="L52" s="36"/>
      <c r="M52" s="36"/>
      <c r="N52" s="38"/>
      <c r="O52" s="36"/>
      <c r="P52" s="36"/>
      <c r="Q52" s="38"/>
      <c r="R52" s="36"/>
      <c r="S52" s="36"/>
      <c r="T52" s="36"/>
      <c r="U52" s="36"/>
      <c r="V52" s="36"/>
      <c r="W52" s="10" t="str">
        <f t="shared" si="1"/>
        <v/>
      </c>
      <c r="X52" s="16" t="str">
        <f t="shared" si="2"/>
        <v/>
      </c>
    </row>
    <row r="53" spans="2:24" x14ac:dyDescent="0.7">
      <c r="B53" s="2">
        <v>48</v>
      </c>
      <c r="C53" s="39"/>
      <c r="D53" s="39"/>
      <c r="E53" s="45"/>
      <c r="F53" s="39"/>
      <c r="G53" s="45"/>
      <c r="H53" s="36"/>
      <c r="I53" s="38"/>
      <c r="J53" s="36"/>
      <c r="K53" s="36"/>
      <c r="L53" s="36"/>
      <c r="M53" s="36"/>
      <c r="N53" s="38"/>
      <c r="O53" s="36"/>
      <c r="P53" s="36"/>
      <c r="Q53" s="38"/>
      <c r="R53" s="36"/>
      <c r="S53" s="36"/>
      <c r="T53" s="36"/>
      <c r="U53" s="36"/>
      <c r="V53" s="36"/>
      <c r="W53" s="10" t="str">
        <f t="shared" si="1"/>
        <v/>
      </c>
      <c r="X53" s="16" t="str">
        <f t="shared" si="2"/>
        <v/>
      </c>
    </row>
    <row r="54" spans="2:24" x14ac:dyDescent="0.7">
      <c r="B54" s="2">
        <v>49</v>
      </c>
      <c r="C54" s="39"/>
      <c r="D54" s="39"/>
      <c r="E54" s="45"/>
      <c r="F54" s="39"/>
      <c r="G54" s="45"/>
      <c r="H54" s="36"/>
      <c r="I54" s="38"/>
      <c r="J54" s="36"/>
      <c r="K54" s="36"/>
      <c r="L54" s="36"/>
      <c r="M54" s="36"/>
      <c r="N54" s="38"/>
      <c r="O54" s="36"/>
      <c r="P54" s="36"/>
      <c r="Q54" s="38"/>
      <c r="R54" s="36"/>
      <c r="S54" s="36"/>
      <c r="T54" s="36"/>
      <c r="U54" s="36"/>
      <c r="V54" s="36"/>
      <c r="W54" s="10" t="str">
        <f t="shared" si="1"/>
        <v/>
      </c>
      <c r="X54" s="16" t="str">
        <f t="shared" si="2"/>
        <v/>
      </c>
    </row>
    <row r="55" spans="2:24" x14ac:dyDescent="0.7">
      <c r="B55" s="2">
        <v>50</v>
      </c>
      <c r="C55" s="39"/>
      <c r="D55" s="39"/>
      <c r="E55" s="45"/>
      <c r="F55" s="39"/>
      <c r="G55" s="45"/>
      <c r="H55" s="36"/>
      <c r="I55" s="38"/>
      <c r="J55" s="36"/>
      <c r="K55" s="36"/>
      <c r="L55" s="36"/>
      <c r="M55" s="36"/>
      <c r="N55" s="38"/>
      <c r="O55" s="36"/>
      <c r="P55" s="36"/>
      <c r="Q55" s="38"/>
      <c r="R55" s="36"/>
      <c r="S55" s="36"/>
      <c r="T55" s="36"/>
      <c r="U55" s="36"/>
      <c r="V55" s="36"/>
      <c r="W55" s="10" t="str">
        <f t="shared" si="1"/>
        <v/>
      </c>
      <c r="X55" s="16" t="str">
        <f t="shared" si="2"/>
        <v/>
      </c>
    </row>
  </sheetData>
  <sheetProtection algorithmName="SHA-512" hashValue="RsrXVRQ0KPtuvBJ6hHdW/VZhTUEeyqPZ+/Qbw9Xq78B9AAF8XMbQhm/dNqVRv7UjQxDmhlEpDQm/X/lwzvcMFw==" saltValue="rY70igkF8AGb9EzOaFLhMg==" spinCount="100000" sheet="1" objects="1" scenarios="1" formatCells="0" formatColumns="0" formatRows="0"/>
  <phoneticPr fontId="5"/>
  <dataValidations count="1">
    <dataValidation type="list" allowBlank="1" showInputMessage="1" showErrorMessage="1" sqref="J6:J55">
      <formula1>"登録,取消,訂正"</formula1>
    </dataValidation>
  </dataValidations>
  <pageMargins left="0.70866141732283472" right="0.70866141732283472" top="1.1417322834645669" bottom="0.74803149606299213" header="0.31496062992125984" footer="0.31496062992125984"/>
  <pageSetup paperSize="9" scale="26" fitToHeight="0" orientation="landscape" r:id="rId1"/>
  <headerFooter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9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ojgdf4LWyr6WRXKXUvmFslvIV2QXDQh1+wquFdnHLskxb/2b5Bdh2n+Hq674xgXWjFC1OWwSjroDjJKQhIg8Bw==" saltValue="mKZd4am2biVD3mcK6PXVOQ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10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Jt8MrJZrM/kJNChgTgKZHXHvNWr/LWn1mYDJwlXGx+SFM/J1fdw4/e/CtJtde2wFJpA5pA6j5OhedksqzFPvdA==" saltValue="DMnnkI4Lwfr2FYjFfJhm3g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11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5tOp2dgKfBCC7Tj3jZRE51Fhfz9cYEElPlCU3+l4ayyNepPgx9FcNZZqfXPPSKhDbK9cxb9Xn+XjU11NuBBcRA==" saltValue="Z+i2GmkE3HF1nmDlnq2QSQ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12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5QQYs2cTJw/6FuYFVMSH73m9NjkHS3DFi3yGYK1xi/Ojr6PPPUAKl3lIZpnqOaKrL362e/dd3BfGyZz8D9vfVw==" saltValue="UDYE5GRj2gmJrMWfkuIYDQ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13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TMjenALysqzC2PvmsXtzfLrXjAyQEqSk6Pjl2sVp0lCN8xqHGShRPrX3L63BbvW04HzMNGj8b5w2gaMIt6iZtA==" saltValue="aKvhqkqFuY/oUG1Qu94q7Q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14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zwPusAzI7f9GTUOqF2tX5Qp80vKXaedKW1QEb99UHIZNYhsNB9KlIj7xxSny64EV72Ty4KJJUgmBg8jiQzAUUg==" saltValue="Tt5xg2avyLjZTTLoZsAA7Q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15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Om5z+H5uDNU4EGfCHUBtragTIDojVKZ0kokBQ0N9dsuXSjl8YPW6I9PFmMPlIVifB3pM1ZDzf3VDrw2EPhRAjw==" saltValue="vfiMPWFM3MGZ44sAwsfSrw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16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py61iSK9xSsI+Oou8U/HPPKOAuIzojsHUphsgW4d+mS7HOp72Y8pfTWggugGYtlUR5+aIh2dvYb13JAMHSa1tg==" saltValue="nrsQw6j4lg/wuqGEWXwEVQ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17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Ce5T8F5tPF/Gu51b1WLFuQfzavYf+pVm2RaFYcjdyOtT8MtQD1n+IboxO2PMbViywWs6DdsyenqfqJbFcWUcyw==" saltValue="2VauokTwHBXZOJ3VAZ0CzQ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18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BpDQNjaTHQthbSC3+TPmMA2ny4U7/LwE0NwrHrrakuf/ewdtIwMwQkRtH6xL+qhzBNvfsewnmDMaiFvjeKLKLw==" saltValue="ftJwnoAGM1Ia2YFg/koDVg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C27" sqref="C27:AK27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14</v>
      </c>
      <c r="D2" s="76"/>
      <c r="E2" s="77">
        <v>1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pT77KsJuEu087Xt89hdeS06aYhJsZKB2TWa4ZmDgfaCX0h7fcCczA11ER1wrmREaCzHQa7f/lDFl5fk9TGcfmQ==" saltValue="A2un3cKykPoJAxOu3Y89tA==" spinCount="100000" sheet="1" objects="1" scenarios="1" selectLockedCells="1"/>
  <mergeCells count="40">
    <mergeCell ref="AC17:AK17"/>
    <mergeCell ref="C15:K15"/>
    <mergeCell ref="C17:K17"/>
    <mergeCell ref="U14:AB14"/>
    <mergeCell ref="U17:AB17"/>
    <mergeCell ref="L14:T14"/>
    <mergeCell ref="L17:T17"/>
    <mergeCell ref="C24:K24"/>
    <mergeCell ref="L24:AK24"/>
    <mergeCell ref="C27:AK27"/>
    <mergeCell ref="L22:AK22"/>
    <mergeCell ref="L21:AK21"/>
    <mergeCell ref="L23:AK23"/>
    <mergeCell ref="C23:K23"/>
    <mergeCell ref="C21:K21"/>
    <mergeCell ref="B6:AL6"/>
    <mergeCell ref="C9:K9"/>
    <mergeCell ref="C2:D2"/>
    <mergeCell ref="E2:I2"/>
    <mergeCell ref="AA2:AC2"/>
    <mergeCell ref="AD2:AK2"/>
    <mergeCell ref="C4:P4"/>
    <mergeCell ref="Q4:R4"/>
    <mergeCell ref="L9:AK9"/>
    <mergeCell ref="L10:AK10"/>
    <mergeCell ref="L11:AK11"/>
    <mergeCell ref="C10:K10"/>
    <mergeCell ref="C11:K11"/>
    <mergeCell ref="D22:K22"/>
    <mergeCell ref="L15:AK15"/>
    <mergeCell ref="AC14:AK14"/>
    <mergeCell ref="C20:K20"/>
    <mergeCell ref="L20:AK20"/>
    <mergeCell ref="C18:K18"/>
    <mergeCell ref="L18:AK18"/>
    <mergeCell ref="C13:K13"/>
    <mergeCell ref="L13:AK13"/>
    <mergeCell ref="C19:K19"/>
    <mergeCell ref="L19:AK19"/>
    <mergeCell ref="C14:K1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19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TCB2cz7KaDZA6tWH4QkRDAvBbP6YOt9x87hXA5cFCcRMh7mDmd46DroGESZQwTZDQd/Ejvgs2i2+8j9zWzmweA==" saltValue="xXYFol7z/7G601uEMZJTyA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20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mGbJgXHI9foiE16XfFPBkKbNEdrsy9z4As8AXt+xex6QOH6+kMRSsauij1v3DgQEGUrock2n1c3QkBH+Gw8Zzw==" saltValue="olQ+hIR+qF+D8h1I+YDhnA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21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d6a7/T16PZjAMUMJ02utuJEa4EDVGqoFDR1jq6MeZ7JnySnEFO8B/wcAvZu/Zg2J/GA7hE198E+KCxQpUzawFQ==" saltValue="GVJ5nu/fgXQL+S0xNaas/A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22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zGRCU00245S75hBvh/UjM0+lDJSPTxdQN23+Z1BwWs+mD9GfogRkz5N1EMX9UZMQhKhtbu0YjUl80o0D18oeEw==" saltValue="QHR/U+MgadQ0ncRndVwcuQ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23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DNIYGp2EvfCpPhI0fd8zt26Ljq409G2oXvWFDM8d+O8uK6t47jAOPfSKP9K47tbE9ZwUoJA/7P3pjjHIiOxv+w==" saltValue="QMSyoJFy4U5s5YrdNT5OQA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24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8I0j95vmTrNSCN6VB0GqxEKHOxBJJpMico4ZQ9dp7jaO/hFwTc/juIoJ24iZrCBq+oAeDWdOIHknT6BBjvV7Zw==" saltValue="GDvne4qVMab/DHE6xMUXyg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25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zUu1zqd4kJSfgQ7YOxYAAIt/HlcgI7tBxTA0O1t65WZoc/UHMPQqjNo/h/fhucERXut1VTEQBlbCrVpnO5ykNA==" saltValue="np/JB6sLudjZylyirGRPcQ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26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Qped8C/uMYwPX6fxHlbAJ73Bh6i7/ILKKWw6tAFpWB4qoWrxm85FaOkLT5Uh1oMurSh9YymonRAdZha1hf7ZAw==" saltValue="ys6s6NmR9590VxrkLwjPHA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27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9OEAyIft9mV66rBtD3/pt6tn/bTONUAKJOcEnqRtbi/5rL2i1+hlzsSXdxBgxI1P/bFMj4HG/LUKvHPk7EFo8A==" saltValue="eF05YdsK/WqeGsWbSg2NaA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28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vVRIl0ZdNer/dhdHoUhNCsDoAzmtFw0c/VG581602I1sNM5VFMbGG/9B+NSH7ISGKFtrWJR5OVUx/zWfWpIwqQ==" saltValue="OjgGsQa4sUmFUmwa1i6qKw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2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+RXKmhqKiwxRjSl10kMA8tmBG9wn8qk3zaiNVvWd4I0SiApQHrq1pr4XUdRrXMnew4Vj7nPgZITER6AgB3VPpA==" saltValue="FrgD6jdUERfubyz6Bfh2rw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29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yrvCUzVRvxUyAGctJ9gab7gA7BswPGJB9Y3EPi31cmHr17m6uoOiR1AVIDjn6q4ZaPZ+cc1f5zjPeRnnuCMtLA==" saltValue="HXBK/E0dZW/gfbDTK5Jo9Q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30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VtkOXTd/dNs2KZ5NgeBnn0A/9GHLrQetEXbi9tfpOb6Xv4GkPbp0EWxZG4RLfdF1D4cwAT3HDCF2oEYB1ZC8OQ==" saltValue="LSMy47xurH30Q75AlRqNlQ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31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WpH5z/C+M/J6PlarDCPdQ6njOt+zMgPs7GGt5cyFfkMR0BwQqR9wfSmW+KWi06X2JrHBcoG5XXw6gTMP5xVqag==" saltValue="UF5ojnMrKDbN18gZVgDj8Q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32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4Tmra8CtRM34FkQALabGN426uAVLVJmIV4V8m/rSRYH2bBuO7UEAzWdGdFqwG12xFXwz1GoZaXgbD/OPpQpTSg==" saltValue="gVdpKpqzV0adLfedGbhSfw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33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phYnCb7Qpy0+CA8/RNF+d8LlyVexoOwNRAD3/4Toyhl4Lco79iUJGE9HGSWedHLwS5mbafzhQeuaXIufg0Ddzg==" saltValue="scII2rbGHBWs8nxM9+F+ZQ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34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+EI/r6MGAWpwvFLn/5daamU4eElBBx7KDLnbrpAZkB9Ah9wcX5+YrO1FlvNHgJ7hdo97JJ329soBr+5eJq9j+A==" saltValue="H72bQ8rpGoAtzVAUTSyVsQ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35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cLSld7WNYmylpZNIbmB1Qqp3+bBZmyfvD+KSuPp4UtGdySxKjGcUNfy4xntPO1TrTUN1m0a6mI9KjZkcJbwHmQ==" saltValue="znO6x/gEHpAH4Q4iA4Auhw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36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VPfYs/uqk4LUPBLtxa0equQAnSTHfXt+hRNXU1xd1mVPNCZ3cA9X8HRx4WBwNaH3bw5Nar1IjqpE5JBr/AjtwA==" saltValue="YyfLVI5CfyvzF+h6iraCCA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37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ZWzfZyafJ0UAW1GYyLLz0FO8Kf/2zzVG4vmpZdINJFtX2qZXija9fmjjpvblrYLvfZTlmBffQPGl3WQiXi/OQg==" saltValue="ZhI0Kfzm78sF2vGBicDEXQ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38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2d8iWLrgiihVGT5pCtTf5Z2n6v1z8nzfEdVs2CDP3pCYZSX4rp7t+f7kbEdBNo3evt5//bJHzL8+nnGzDR577Q==" saltValue="LSh/A4PYFyIC/axb7zvq3w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3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xkWz+DY0WPSPQI1u2cQKfk2SdWUZufPbEbbWDf/FSYwWwjbdIMsfDkLrvRQ12o+pKLUmLez4F3gevOFaxXyZlg==" saltValue="xfCk6T4OEIbrwzjlJ/SdOg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39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QZWUwWfDUo2yJjbqCS3RJSV8o24reiI2vSA7q49wqPME7WbmJrcQNK5wsSZq1wlOOiJbG+9NFpUnOsc36XQDUA==" saltValue="5qX9U44pUcfo6jPOdpwJzw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40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2cQ+6Lvs2O/rNliuZW9Qr2hHh7DFRoc2HUNai8njcAqRRTU7DJqFjN4ddqVpSVVIkuMbl0R9meFP/RRtYHVtbQ==" saltValue="4/bh4Sl5MMZdI7xTw2m7hA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41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lrFLGFZh4xok+5W5cKZnrcNW1SPtLt8jnoC3PcSqBgY7hTHV1o22lh9HJo7gk3x6zJ+CQhqfeyMu13kmXfpuzg==" saltValue="p4NvBvlbVzdFGP0ZVOj0kw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42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x2ZLg9rQsyrIkuE+yagkAF4qxOb5IHY4Sd7X4Tp06Ax77TGucEfCf66/qnuvv/8S1Y9jJz75iGfZ8ENalw2xwA==" saltValue="IubD7YaqQnSr/44thw3bng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43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A5UeotWVgjwmfcMeZ36CCwbXz5Hi6Kx6iJw9P9I6HABJ+l+/2v5T2O8l5MKek+R6G8Xe0ixf+f6I4AmlDwMKfQ==" saltValue="0ED7N4Y/883vvmF+MtUO4Q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44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f5pFp8Tw8v7afJ+J9bvgdr9clJGBfaB+RQHFY41MVLHMwvOdWFq380T1JwX17h6qv57W/xQUrpe9h2OI4D7Fqg==" saltValue="sSKQ5dxxgLEFEmXyFco3qw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45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EOum3iSFt5xaT+07FZDQzi8I7bD6gJblTOuVt3L4E8twCjwf90wudc/ev3I/llHhz5j5gMUySrCdrtSQiShmzA==" saltValue="AKpQibBgx+AWHU8hEqdtLQ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46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kCTD315jnVzwhmxgQ2e6fxE9XsWUmbz2+vptnhiXqLCvhaDDzD8N3BPSffR0clQSfpsRVdfyYmpVE/iRVjmk5A==" saltValue="27oGcrpLK8afI/1w/ufi3A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47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Nf9uRJ1t8lcasLEthR0jx34OJdQ3UwWzwUiWbA2W3LuepOgDV4Y25X9wh+UXpC5qZKHOPVNA9VrMZT9OZKc3KA==" saltValue="k80sGboROiFbO8AndMjYRw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48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SF824VVxFn5XyhTVGrphLJJmQovyg59PixlTDPRtIqpYB8PkNDlEK0oPDKIuF2VIMhIfUCM2TULH/uNfpszvKA==" saltValue="fy6xzErgSRRzZvcAzGWFLg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4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vkWAwKd8jMce4dVf+d8a3Nvm3F/R0unD8Yc0vWg4CLv8thxbcjsHsrn888EfEvt1c0ivHAhLevKjjz5T0+TUhA==" saltValue="Wb3oSKYpZoOIPg211ynoSg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49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W786UBKRzUp7fMDGnmEKVdMuI8AaC5fFNCTkx+kJN7ACAcu/yFhwKW1gjNsDe40Mucie0sFdttzcGmXR9cwVVA==" saltValue="pKCO4dqqQdp4MxjfSMSqsA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50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guyoVPSQvgUt9NhXAz8jVjlkopourh0P3DI3cmRPF3EZqI58O8/XsUAFq/b1BH325Oo2nQqUD6vchyWpIz8I1w==" saltValue="i1K3Dax36UX4ZCh0yO1ITg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5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qAQYAK9NRElDEO9urpm5817mlk6Zq6IJoB8JV0wvcggLiarEFE//PPSIzjmkdl1nODZYNmCx0VfSCA/km2nWQA==" saltValue="txCO53vWwPLPRlWSvaL79w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E3" sqref="E3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6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ixMe5zvDhod3iXE5SSnQEIJVqOrYGDHoeq1pOl+AAkxZmCF2V+syd5ae6LDjXG49wLALKnGo1wMAakAoVlC3Yg==" saltValue="AgDRFdX617e3YBL8RDNzKA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L19" sqref="L19:AK19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7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f2+Y4EQMuBDXbsxpiWOFrsM4+S4I16ymUeO+Vr01kQRDquS1rYDTOGu3MrnRnHzPtYaEdkwyagVClkq+aHJ5ng==" saltValue="7wahPX5b/2UJsDbTk9OnQA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"/>
  <sheetViews>
    <sheetView showGridLines="0" view="pageBreakPreview" zoomScaleNormal="100" zoomScaleSheetLayoutView="100" zoomScalePageLayoutView="40" workbookViewId="0">
      <selection activeCell="L19" sqref="L19:AK19"/>
    </sheetView>
  </sheetViews>
  <sheetFormatPr defaultColWidth="2.4375" defaultRowHeight="18" x14ac:dyDescent="0.7"/>
  <cols>
    <col min="1" max="1" width="2.25" style="22" customWidth="1"/>
    <col min="2" max="11" width="2.4375" style="22"/>
    <col min="12" max="12" width="2.3125" style="22" customWidth="1"/>
    <col min="13" max="42" width="2.4375" style="22"/>
    <col min="43" max="43" width="2.75" style="22" bestFit="1" customWidth="1"/>
    <col min="44" max="16384" width="2.4375" style="22"/>
  </cols>
  <sheetData>
    <row r="1" spans="2:38" ht="5.25" customHeight="1" thickBot="1" x14ac:dyDescent="0.75"/>
    <row r="2" spans="2:38" ht="23.15" customHeight="1" thickTop="1" thickBot="1" x14ac:dyDescent="0.75">
      <c r="C2" s="75" t="s">
        <v>6</v>
      </c>
      <c r="D2" s="76"/>
      <c r="E2" s="77">
        <v>8</v>
      </c>
      <c r="F2" s="78"/>
      <c r="G2" s="78"/>
      <c r="H2" s="78"/>
      <c r="I2" s="79"/>
      <c r="J2" s="23"/>
      <c r="K2" s="23"/>
      <c r="AA2" s="75" t="s">
        <v>19</v>
      </c>
      <c r="AB2" s="80"/>
      <c r="AC2" s="76"/>
      <c r="AD2" s="81" t="str">
        <f>IF(VLOOKUP($E$2,入力フォーム!$B$6:$X$55,ROW(),FALSE)="","",LEFT(VLOOKUP($E$2,入力フォーム!$B$6:$X$55,ROW(),FALSE),4)&amp;"/"&amp;MID(VLOOKUP($E$2,入力フォーム!$B$6:$X$55,ROW(),FALSE),5,2)&amp;"/"&amp;MID(VLOOKUP($E$2,入力フォーム!$B$6:$X$55,ROW(),FALSE),7,2))</f>
        <v/>
      </c>
      <c r="AE2" s="82"/>
      <c r="AF2" s="82"/>
      <c r="AG2" s="82"/>
      <c r="AH2" s="82"/>
      <c r="AI2" s="82"/>
      <c r="AJ2" s="82"/>
      <c r="AK2" s="83"/>
    </row>
    <row r="3" spans="2:38" ht="23.5" customHeight="1" thickTop="1" thickBot="1" x14ac:dyDescent="0.75">
      <c r="W3" s="23"/>
      <c r="X3" s="23"/>
      <c r="Y3" s="23"/>
      <c r="Z3" s="23"/>
      <c r="AA3" s="23"/>
      <c r="AB3" s="23"/>
      <c r="AC3" s="23"/>
      <c r="AD3" s="23"/>
      <c r="AE3" s="24"/>
      <c r="AF3" s="25"/>
      <c r="AG3" s="25"/>
      <c r="AH3" s="25"/>
      <c r="AI3" s="25"/>
      <c r="AJ3" s="25"/>
      <c r="AK3" s="25"/>
      <c r="AL3" s="25"/>
    </row>
    <row r="4" spans="2:38" ht="23.15" customHeight="1" thickTop="1" thickBot="1" x14ac:dyDescent="0.75">
      <c r="B4" s="26"/>
      <c r="C4" s="84" t="str">
        <f>VLOOKUP($E$2,入力フォーム!$B$6:$X$55,ROW()+3,FALSE)&amp;""</f>
        <v/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5" t="s">
        <v>7</v>
      </c>
      <c r="R4" s="86"/>
      <c r="W4" s="23"/>
      <c r="X4" s="23"/>
      <c r="Y4" s="23"/>
      <c r="Z4" s="23"/>
      <c r="AA4" s="23"/>
      <c r="AB4" s="23"/>
      <c r="AC4" s="23"/>
      <c r="AD4" s="23"/>
      <c r="AE4" s="24"/>
      <c r="AF4" s="25"/>
      <c r="AG4" s="25"/>
      <c r="AH4" s="25"/>
      <c r="AI4" s="25"/>
      <c r="AJ4" s="25"/>
      <c r="AK4" s="25"/>
      <c r="AL4" s="25"/>
    </row>
    <row r="5" spans="2:38" ht="28.75" customHeight="1" thickTop="1" x14ac:dyDescent="0.7">
      <c r="W5" s="23"/>
      <c r="X5" s="23"/>
      <c r="Y5" s="23"/>
      <c r="Z5" s="23"/>
      <c r="AA5" s="23"/>
      <c r="AB5" s="23"/>
      <c r="AC5" s="23"/>
      <c r="AD5" s="23"/>
      <c r="AE5" s="24"/>
      <c r="AF5" s="25"/>
      <c r="AG5" s="25"/>
      <c r="AH5" s="25"/>
      <c r="AI5" s="25"/>
      <c r="AJ5" s="25"/>
      <c r="AK5" s="25"/>
      <c r="AL5" s="25"/>
    </row>
    <row r="6" spans="2:38" ht="27.65" customHeight="1" x14ac:dyDescent="0.7">
      <c r="B6" s="70" t="s">
        <v>42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2:38" ht="7.4" customHeight="1" x14ac:dyDescent="0.7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2:38" ht="28.4" customHeight="1" thickBot="1" x14ac:dyDescent="0.75">
      <c r="AK8" s="29" t="s">
        <v>15</v>
      </c>
    </row>
    <row r="9" spans="2:38" ht="36" customHeight="1" thickTop="1" x14ac:dyDescent="0.7">
      <c r="C9" s="72" t="s">
        <v>43</v>
      </c>
      <c r="D9" s="73"/>
      <c r="E9" s="73"/>
      <c r="F9" s="73"/>
      <c r="G9" s="73"/>
      <c r="H9" s="73"/>
      <c r="I9" s="73"/>
      <c r="J9" s="73"/>
      <c r="K9" s="74"/>
      <c r="L9" s="67" t="str">
        <f>VLOOKUP($E$2,入力フォーム!$B$6:$X$55,ROW()-6,FALSE)&amp;""</f>
        <v/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</row>
    <row r="10" spans="2:38" ht="36" customHeight="1" x14ac:dyDescent="0.7">
      <c r="C10" s="54" t="s">
        <v>44</v>
      </c>
      <c r="D10" s="55"/>
      <c r="E10" s="55"/>
      <c r="F10" s="55"/>
      <c r="G10" s="55"/>
      <c r="H10" s="55"/>
      <c r="I10" s="55"/>
      <c r="J10" s="55"/>
      <c r="K10" s="56"/>
      <c r="L10" s="48" t="str">
        <f>VLOOKUP($E$2,入力フォーム!$B$6:$X$55,ROW()-5,FALSE)&amp;""</f>
        <v/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0"/>
    </row>
    <row r="11" spans="2:38" ht="36" customHeight="1" thickBot="1" x14ac:dyDescent="0.75">
      <c r="C11" s="57" t="s">
        <v>45</v>
      </c>
      <c r="D11" s="58"/>
      <c r="E11" s="58"/>
      <c r="F11" s="58"/>
      <c r="G11" s="58"/>
      <c r="H11" s="58"/>
      <c r="I11" s="58"/>
      <c r="J11" s="58"/>
      <c r="K11" s="59"/>
      <c r="L11" s="51" t="str">
        <f>VLOOKUP($E$2,入力フォーム!$B$6:$X$55,ROW()-5,FALSE)&amp;""</f>
        <v/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</row>
    <row r="12" spans="2:38" ht="30.65" customHeight="1" thickTop="1" thickBot="1" x14ac:dyDescent="0.75"/>
    <row r="13" spans="2:38" ht="36" customHeight="1" thickTop="1" x14ac:dyDescent="0.7">
      <c r="C13" s="65" t="s">
        <v>46</v>
      </c>
      <c r="D13" s="66"/>
      <c r="E13" s="66"/>
      <c r="F13" s="66"/>
      <c r="G13" s="66"/>
      <c r="H13" s="66"/>
      <c r="I13" s="66"/>
      <c r="J13" s="66"/>
      <c r="K13" s="66"/>
      <c r="L13" s="67" t="str">
        <f>VLOOKUP($E$2,入力フォーム!$B$6:$X$55,ROW()-4,FALSE)&amp;""</f>
        <v/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2:38" ht="36" customHeight="1" x14ac:dyDescent="0.7">
      <c r="C14" s="64" t="s">
        <v>47</v>
      </c>
      <c r="D14" s="60"/>
      <c r="E14" s="60"/>
      <c r="F14" s="60"/>
      <c r="G14" s="60"/>
      <c r="H14" s="60"/>
      <c r="I14" s="60"/>
      <c r="J14" s="60"/>
      <c r="K14" s="60"/>
      <c r="L14" s="48" t="str">
        <f>IF(VLOOKUP($E$2,入力フォーム!$B$6:$X$55,ROW()-4,FALSE)="","",LEFT(VLOOKUP($E$2,入力フォーム!$B$6:$X$55,ROW()-4,FALSE),4)&amp;"/"&amp;MID(VLOOKUP($E$2,入力フォーム!$B$6:$X$55,ROW()-4,FALSE),5,2)&amp;"/"&amp;MID(VLOOKUP($E$2,入力フォーム!$B$6:$X$55,ROW()-4,FALSE),7,2))</f>
        <v/>
      </c>
      <c r="M14" s="49"/>
      <c r="N14" s="49"/>
      <c r="O14" s="49"/>
      <c r="P14" s="49"/>
      <c r="Q14" s="49"/>
      <c r="R14" s="49"/>
      <c r="S14" s="49"/>
      <c r="T14" s="49"/>
      <c r="U14" s="95" t="s">
        <v>48</v>
      </c>
      <c r="V14" s="96"/>
      <c r="W14" s="96"/>
      <c r="X14" s="96"/>
      <c r="Y14" s="96"/>
      <c r="Z14" s="96"/>
      <c r="AA14" s="96"/>
      <c r="AB14" s="97"/>
      <c r="AC14" s="61" t="str">
        <f>IF(VLOOKUP($E$2,入力フォーム!$B$6:$X$55,ROW()-3,FALSE)="","",LEFT(VLOOKUP($E$2,入力フォーム!$B$6:$X$55,ROW()-3,FALSE),2)&amp;"時"&amp;MID(VLOOKUP($E$2,入力フォーム!$B$6:$X$55,ROW()-3,FALSE),3,2)&amp;"分")</f>
        <v/>
      </c>
      <c r="AD14" s="62"/>
      <c r="AE14" s="62"/>
      <c r="AF14" s="62"/>
      <c r="AG14" s="62"/>
      <c r="AH14" s="62"/>
      <c r="AI14" s="62"/>
      <c r="AJ14" s="62"/>
      <c r="AK14" s="63"/>
    </row>
    <row r="15" spans="2:38" ht="36" customHeight="1" thickBot="1" x14ac:dyDescent="0.75">
      <c r="C15" s="93" t="s">
        <v>49</v>
      </c>
      <c r="D15" s="94"/>
      <c r="E15" s="94"/>
      <c r="F15" s="94"/>
      <c r="G15" s="94"/>
      <c r="H15" s="94"/>
      <c r="I15" s="94"/>
      <c r="J15" s="94"/>
      <c r="K15" s="94"/>
      <c r="L15" s="51" t="str">
        <f>VLOOKUP($E$2,入力フォーム!$B$6:$X$55,ROW()-3,FALSE)&amp;""</f>
        <v/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2:38" ht="30" customHeight="1" thickTop="1" thickBot="1" x14ac:dyDescent="0.75"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76" ht="36" customHeight="1" thickTop="1" x14ac:dyDescent="0.7">
      <c r="C17" s="65" t="s">
        <v>50</v>
      </c>
      <c r="D17" s="66"/>
      <c r="E17" s="66"/>
      <c r="F17" s="66"/>
      <c r="G17" s="66"/>
      <c r="H17" s="66"/>
      <c r="I17" s="66"/>
      <c r="J17" s="66"/>
      <c r="K17" s="66"/>
      <c r="L17" s="67" t="str">
        <f>VLOOKUP($E$2,入力フォーム!$B$6:$X$55,ROW()-4,FALSE)&amp;""</f>
        <v/>
      </c>
      <c r="M17" s="68"/>
      <c r="N17" s="68"/>
      <c r="O17" s="68"/>
      <c r="P17" s="68"/>
      <c r="Q17" s="68"/>
      <c r="R17" s="68"/>
      <c r="S17" s="68"/>
      <c r="T17" s="68"/>
      <c r="U17" s="98" t="s">
        <v>34</v>
      </c>
      <c r="V17" s="99"/>
      <c r="W17" s="99"/>
      <c r="X17" s="99"/>
      <c r="Y17" s="99"/>
      <c r="Z17" s="99"/>
      <c r="AA17" s="99"/>
      <c r="AB17" s="100"/>
      <c r="AC17" s="67" t="str">
        <f>VLOOKUP($E$2,入力フォーム!$B$6:$X$55,ROW()+6,FALSE)&amp;""</f>
        <v/>
      </c>
      <c r="AD17" s="68"/>
      <c r="AE17" s="68"/>
      <c r="AF17" s="68"/>
      <c r="AG17" s="68"/>
      <c r="AH17" s="68"/>
      <c r="AI17" s="68"/>
      <c r="AJ17" s="68"/>
      <c r="AK17" s="69"/>
    </row>
    <row r="18" spans="1:76" ht="36" customHeight="1" x14ac:dyDescent="0.7">
      <c r="C18" s="64" t="s">
        <v>51</v>
      </c>
      <c r="D18" s="60"/>
      <c r="E18" s="60"/>
      <c r="F18" s="60"/>
      <c r="G18" s="60"/>
      <c r="H18" s="60"/>
      <c r="I18" s="60"/>
      <c r="J18" s="60"/>
      <c r="K18" s="60"/>
      <c r="L18" s="48" t="str">
        <f>VLOOKUP($E$2,入力フォーム!$B$6:$X$55,ROW()-4,FALSE)&amp;""</f>
        <v/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50"/>
    </row>
    <row r="19" spans="1:76" ht="36" customHeight="1" x14ac:dyDescent="0.7">
      <c r="C19" s="64" t="s">
        <v>52</v>
      </c>
      <c r="D19" s="60"/>
      <c r="E19" s="60"/>
      <c r="F19" s="60"/>
      <c r="G19" s="60"/>
      <c r="H19" s="60"/>
      <c r="I19" s="60"/>
      <c r="J19" s="60"/>
      <c r="K19" s="60"/>
      <c r="L19" s="48" t="str">
        <f>VLOOKUP($E$2,入力フォーム!$B$6:$X$55,ROW()-4,FALSE)&amp;""</f>
        <v/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50"/>
    </row>
    <row r="20" spans="1:76" ht="36" customHeight="1" x14ac:dyDescent="0.7">
      <c r="C20" s="64" t="s">
        <v>4</v>
      </c>
      <c r="D20" s="60"/>
      <c r="E20" s="60"/>
      <c r="F20" s="60"/>
      <c r="G20" s="60"/>
      <c r="H20" s="60"/>
      <c r="I20" s="60"/>
      <c r="J20" s="60"/>
      <c r="K20" s="60"/>
      <c r="L20" s="48" t="str">
        <f>VLOOKUP($E$2,入力フォーム!$B$6:$X$55,ROW()-4,FALSE)&amp;""</f>
        <v/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50"/>
    </row>
    <row r="21" spans="1:76" ht="36" customHeight="1" x14ac:dyDescent="0.7">
      <c r="C21" s="92" t="s">
        <v>53</v>
      </c>
      <c r="D21" s="60"/>
      <c r="E21" s="60"/>
      <c r="F21" s="60"/>
      <c r="G21" s="60"/>
      <c r="H21" s="60"/>
      <c r="I21" s="60"/>
      <c r="J21" s="60"/>
      <c r="K21" s="60"/>
      <c r="L21" s="48" t="str">
        <f>VLOOKUP($E$2,入力フォーム!$B$6:$X$55,ROW()-4,FALSE)&amp;""</f>
        <v/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</row>
    <row r="22" spans="1:76" ht="36" customHeight="1" x14ac:dyDescent="0.7">
      <c r="C22" s="32"/>
      <c r="D22" s="60" t="s">
        <v>8</v>
      </c>
      <c r="E22" s="60"/>
      <c r="F22" s="60"/>
      <c r="G22" s="60"/>
      <c r="H22" s="60"/>
      <c r="I22" s="60"/>
      <c r="J22" s="60"/>
      <c r="K22" s="60"/>
      <c r="L22" s="48" t="str">
        <f>VLOOKUP($E$2,入力フォーム!$B$6:$X$55,ROW()-4,FALSE)&amp;""</f>
        <v/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50"/>
    </row>
    <row r="23" spans="1:76" ht="36" customHeight="1" x14ac:dyDescent="0.7">
      <c r="C23" s="64" t="s">
        <v>54</v>
      </c>
      <c r="D23" s="60"/>
      <c r="E23" s="60"/>
      <c r="F23" s="60"/>
      <c r="G23" s="60"/>
      <c r="H23" s="60"/>
      <c r="I23" s="60"/>
      <c r="J23" s="60"/>
      <c r="K23" s="60"/>
      <c r="L23" s="48" t="str">
        <f>VLOOKUP($E$2,入力フォーム!$B$6:$X$55,ROW()-4,FALSE)&amp;""</f>
        <v/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/>
      <c r="AP23" s="33"/>
      <c r="AQ23" s="33"/>
      <c r="AR23" s="33"/>
      <c r="AS23" s="33"/>
      <c r="AT23" s="33"/>
      <c r="AU23" s="33"/>
      <c r="AV23" s="33"/>
      <c r="AW23" s="33"/>
      <c r="AX23" s="33"/>
      <c r="AY23" s="31"/>
      <c r="AZ23" s="31"/>
      <c r="BA23" s="31"/>
      <c r="BB23" s="31"/>
      <c r="BC23" s="31"/>
      <c r="BD23" s="31"/>
      <c r="BE23" s="31"/>
      <c r="BF23" s="31"/>
      <c r="BG23" s="31"/>
      <c r="BH23" s="33"/>
      <c r="BI23" s="33"/>
      <c r="BJ23" s="33"/>
      <c r="BK23" s="33"/>
      <c r="BL23" s="33"/>
      <c r="BM23" s="33"/>
      <c r="BN23" s="33"/>
      <c r="BO23" s="33"/>
      <c r="BP23" s="33"/>
      <c r="BQ23" s="31"/>
      <c r="BR23" s="31"/>
      <c r="BS23" s="31"/>
      <c r="BT23" s="31"/>
      <c r="BU23" s="31"/>
      <c r="BV23" s="31"/>
      <c r="BW23" s="31"/>
      <c r="BX23" s="31"/>
    </row>
    <row r="24" spans="1:76" ht="36" customHeight="1" thickBot="1" x14ac:dyDescent="0.75">
      <c r="C24" s="87" t="s">
        <v>29</v>
      </c>
      <c r="D24" s="88"/>
      <c r="E24" s="88"/>
      <c r="F24" s="88"/>
      <c r="G24" s="88"/>
      <c r="H24" s="88"/>
      <c r="I24" s="88"/>
      <c r="J24" s="88"/>
      <c r="K24" s="88"/>
      <c r="L24" s="51" t="str">
        <f>VLOOKUP($E$2,入力フォーム!$B$6:$X$55,ROW()-4,FALSE)&amp;""</f>
        <v/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P24" s="33"/>
      <c r="AQ24" s="33"/>
      <c r="AR24" s="33"/>
      <c r="AS24" s="33"/>
      <c r="AT24" s="33"/>
      <c r="AU24" s="33"/>
      <c r="AV24" s="33"/>
      <c r="AW24" s="33"/>
      <c r="AX24" s="33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3"/>
      <c r="BJ24" s="33"/>
      <c r="BK24" s="33"/>
      <c r="BL24" s="33"/>
      <c r="BM24" s="33"/>
      <c r="BN24" s="33"/>
      <c r="BO24" s="33"/>
      <c r="BP24" s="33"/>
      <c r="BQ24" s="31"/>
      <c r="BR24" s="31"/>
      <c r="BS24" s="31"/>
      <c r="BT24" s="31"/>
      <c r="BU24" s="31"/>
      <c r="BV24" s="31"/>
      <c r="BW24" s="31"/>
      <c r="BX24" s="31"/>
    </row>
    <row r="25" spans="1:76" ht="28.4" customHeight="1" thickTop="1" x14ac:dyDescent="0.7"/>
    <row r="26" spans="1:76" ht="19.75" thickBot="1" x14ac:dyDescent="0.75">
      <c r="A26" s="23"/>
      <c r="B26" s="23"/>
      <c r="C26" s="34" t="s">
        <v>30</v>
      </c>
      <c r="AL26" s="23"/>
      <c r="AM26" s="23"/>
    </row>
    <row r="27" spans="1:76" ht="54" customHeight="1" thickTop="1" thickBot="1" x14ac:dyDescent="0.75">
      <c r="C27" s="89" t="str">
        <f>VLOOKUP($E$2,入力フォーム!$B$6:$X$55,ROW()-6,FALSE)&amp;""</f>
        <v/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1"/>
    </row>
    <row r="28" spans="1:76" ht="18.45" thickTop="1" x14ac:dyDescent="0.7"/>
  </sheetData>
  <sheetProtection algorithmName="SHA-512" hashValue="f/09cIv9dFeXp93brtiadw6eghrgpzfjJ3tbLgskRJF0sK7M2XfZYSRrSOHDl0XsuF2LzW0KEBD4P8dG3G2bRw==" saltValue="Ig+ve8itHg+EaQ6bs6qJxA==" spinCount="100000" sheet="1" objects="1" scenarios="1" selectLockedCells="1"/>
  <mergeCells count="40">
    <mergeCell ref="C24:K24"/>
    <mergeCell ref="L24:AK24"/>
    <mergeCell ref="C27:AK27"/>
    <mergeCell ref="C21:K21"/>
    <mergeCell ref="L21:AK21"/>
    <mergeCell ref="D22:K22"/>
    <mergeCell ref="L22:AK22"/>
    <mergeCell ref="C23:K23"/>
    <mergeCell ref="L23:AK23"/>
    <mergeCell ref="C18:K18"/>
    <mergeCell ref="L18:AK18"/>
    <mergeCell ref="C19:K19"/>
    <mergeCell ref="L19:AK19"/>
    <mergeCell ref="C20:K20"/>
    <mergeCell ref="L20:AK20"/>
    <mergeCell ref="C15:K15"/>
    <mergeCell ref="L15:AK15"/>
    <mergeCell ref="C17:K17"/>
    <mergeCell ref="L17:T17"/>
    <mergeCell ref="U17:AB17"/>
    <mergeCell ref="AC17:AK17"/>
    <mergeCell ref="C13:K13"/>
    <mergeCell ref="L13:AK13"/>
    <mergeCell ref="C14:K14"/>
    <mergeCell ref="L14:T14"/>
    <mergeCell ref="U14:AB14"/>
    <mergeCell ref="AC14:AK14"/>
    <mergeCell ref="C11:K11"/>
    <mergeCell ref="L11:AK11"/>
    <mergeCell ref="C2:D2"/>
    <mergeCell ref="E2:I2"/>
    <mergeCell ref="AA2:AC2"/>
    <mergeCell ref="AD2:AK2"/>
    <mergeCell ref="C4:P4"/>
    <mergeCell ref="Q4:R4"/>
    <mergeCell ref="B6:AL6"/>
    <mergeCell ref="C9:K9"/>
    <mergeCell ref="L9:AK9"/>
    <mergeCell ref="C10:K10"/>
    <mergeCell ref="L10:AK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cellComments="asDisplayed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51</vt:i4>
      </vt:variant>
      <vt:variant>
        <vt:lpstr>名前付き一覧</vt:lpstr>
      </vt:variant>
      <vt:variant>
        <vt:i4>50</vt:i4>
      </vt:variant>
    </vt:vector>
  </HeadingPairs>
  <TitlesOfParts>
    <vt:vector size="101" baseType="lpstr">
      <vt:lpstr>入力フォーム</vt:lpstr>
      <vt:lpstr>顧客別確認シート</vt:lpstr>
      <vt:lpstr>顧客別確認シート (2)</vt:lpstr>
      <vt:lpstr>顧客別確認シート (3)</vt:lpstr>
      <vt:lpstr>顧客別確認シート (4)</vt:lpstr>
      <vt:lpstr>顧客別確認シート (5)</vt:lpstr>
      <vt:lpstr>顧客別確認シート (6)</vt:lpstr>
      <vt:lpstr>顧客別確認シート (7)</vt:lpstr>
      <vt:lpstr>顧客別確認シート (8)</vt:lpstr>
      <vt:lpstr>顧客別確認シート (9)</vt:lpstr>
      <vt:lpstr>顧客別確認シート (10)</vt:lpstr>
      <vt:lpstr>顧客別確認シート (11)</vt:lpstr>
      <vt:lpstr>顧客別確認シート (12)</vt:lpstr>
      <vt:lpstr>顧客別確認シート (13)</vt:lpstr>
      <vt:lpstr>顧客別確認シート (14)</vt:lpstr>
      <vt:lpstr>顧客別確認シート (15)</vt:lpstr>
      <vt:lpstr>顧客別確認シート (16)</vt:lpstr>
      <vt:lpstr>顧客別確認シート (17)</vt:lpstr>
      <vt:lpstr>顧客別確認シート (18)</vt:lpstr>
      <vt:lpstr>顧客別確認シート (19)</vt:lpstr>
      <vt:lpstr>顧客別確認シート (20)</vt:lpstr>
      <vt:lpstr>顧客別確認シート (21)</vt:lpstr>
      <vt:lpstr>顧客別確認シート (22)</vt:lpstr>
      <vt:lpstr>顧客別確認シート (23)</vt:lpstr>
      <vt:lpstr>顧客別確認シート (24)</vt:lpstr>
      <vt:lpstr>顧客別確認シート (25)</vt:lpstr>
      <vt:lpstr>顧客別確認シート (26)</vt:lpstr>
      <vt:lpstr>顧客別確認シート (27)</vt:lpstr>
      <vt:lpstr>顧客別確認シート (28)</vt:lpstr>
      <vt:lpstr>顧客別確認シート (29)</vt:lpstr>
      <vt:lpstr>顧客別確認シート (30)</vt:lpstr>
      <vt:lpstr>顧客別確認シート (31)</vt:lpstr>
      <vt:lpstr>顧客別確認シート (32)</vt:lpstr>
      <vt:lpstr>顧客別確認シート (33)</vt:lpstr>
      <vt:lpstr>顧客別確認シート (34)</vt:lpstr>
      <vt:lpstr>顧客別確認シート (35)</vt:lpstr>
      <vt:lpstr>顧客別確認シート (36)</vt:lpstr>
      <vt:lpstr>顧客別確認シート (37)</vt:lpstr>
      <vt:lpstr>顧客別確認シート (38)</vt:lpstr>
      <vt:lpstr>顧客別確認シート (39)</vt:lpstr>
      <vt:lpstr>顧客別確認シート (40)</vt:lpstr>
      <vt:lpstr>顧客別確認シート (41)</vt:lpstr>
      <vt:lpstr>顧客別確認シート (42)</vt:lpstr>
      <vt:lpstr>顧客別確認シート (43)</vt:lpstr>
      <vt:lpstr>顧客別確認シート (44)</vt:lpstr>
      <vt:lpstr>顧客別確認シート (45)</vt:lpstr>
      <vt:lpstr>顧客別確認シート (46)</vt:lpstr>
      <vt:lpstr>顧客別確認シート (47)</vt:lpstr>
      <vt:lpstr>顧客別確認シート (48)</vt:lpstr>
      <vt:lpstr>顧客別確認シート (49)</vt:lpstr>
      <vt:lpstr>顧客別確認シート (50)</vt:lpstr>
      <vt:lpstr>顧客別確認シート!Print_Area</vt:lpstr>
      <vt:lpstr>'顧客別確認シート (10)'!Print_Area</vt:lpstr>
      <vt:lpstr>'顧客別確認シート (11)'!Print_Area</vt:lpstr>
      <vt:lpstr>'顧客別確認シート (12)'!Print_Area</vt:lpstr>
      <vt:lpstr>'顧客別確認シート (13)'!Print_Area</vt:lpstr>
      <vt:lpstr>'顧客別確認シート (14)'!Print_Area</vt:lpstr>
      <vt:lpstr>'顧客別確認シート (15)'!Print_Area</vt:lpstr>
      <vt:lpstr>'顧客別確認シート (16)'!Print_Area</vt:lpstr>
      <vt:lpstr>'顧客別確認シート (17)'!Print_Area</vt:lpstr>
      <vt:lpstr>'顧客別確認シート (18)'!Print_Area</vt:lpstr>
      <vt:lpstr>'顧客別確認シート (19)'!Print_Area</vt:lpstr>
      <vt:lpstr>'顧客別確認シート (2)'!Print_Area</vt:lpstr>
      <vt:lpstr>'顧客別確認シート (20)'!Print_Area</vt:lpstr>
      <vt:lpstr>'顧客別確認シート (21)'!Print_Area</vt:lpstr>
      <vt:lpstr>'顧客別確認シート (22)'!Print_Area</vt:lpstr>
      <vt:lpstr>'顧客別確認シート (23)'!Print_Area</vt:lpstr>
      <vt:lpstr>'顧客別確認シート (24)'!Print_Area</vt:lpstr>
      <vt:lpstr>'顧客別確認シート (25)'!Print_Area</vt:lpstr>
      <vt:lpstr>'顧客別確認シート (26)'!Print_Area</vt:lpstr>
      <vt:lpstr>'顧客別確認シート (27)'!Print_Area</vt:lpstr>
      <vt:lpstr>'顧客別確認シート (28)'!Print_Area</vt:lpstr>
      <vt:lpstr>'顧客別確認シート (29)'!Print_Area</vt:lpstr>
      <vt:lpstr>'顧客別確認シート (3)'!Print_Area</vt:lpstr>
      <vt:lpstr>'顧客別確認シート (30)'!Print_Area</vt:lpstr>
      <vt:lpstr>'顧客別確認シート (31)'!Print_Area</vt:lpstr>
      <vt:lpstr>'顧客別確認シート (32)'!Print_Area</vt:lpstr>
      <vt:lpstr>'顧客別確認シート (33)'!Print_Area</vt:lpstr>
      <vt:lpstr>'顧客別確認シート (34)'!Print_Area</vt:lpstr>
      <vt:lpstr>'顧客別確認シート (35)'!Print_Area</vt:lpstr>
      <vt:lpstr>'顧客別確認シート (36)'!Print_Area</vt:lpstr>
      <vt:lpstr>'顧客別確認シート (37)'!Print_Area</vt:lpstr>
      <vt:lpstr>'顧客別確認シート (38)'!Print_Area</vt:lpstr>
      <vt:lpstr>'顧客別確認シート (39)'!Print_Area</vt:lpstr>
      <vt:lpstr>'顧客別確認シート (4)'!Print_Area</vt:lpstr>
      <vt:lpstr>'顧客別確認シート (40)'!Print_Area</vt:lpstr>
      <vt:lpstr>'顧客別確認シート (41)'!Print_Area</vt:lpstr>
      <vt:lpstr>'顧客別確認シート (42)'!Print_Area</vt:lpstr>
      <vt:lpstr>'顧客別確認シート (43)'!Print_Area</vt:lpstr>
      <vt:lpstr>'顧客別確認シート (44)'!Print_Area</vt:lpstr>
      <vt:lpstr>'顧客別確認シート (45)'!Print_Area</vt:lpstr>
      <vt:lpstr>'顧客別確認シート (46)'!Print_Area</vt:lpstr>
      <vt:lpstr>'顧客別確認シート (47)'!Print_Area</vt:lpstr>
      <vt:lpstr>'顧客別確認シート (48)'!Print_Area</vt:lpstr>
      <vt:lpstr>'顧客別確認シート (49)'!Print_Area</vt:lpstr>
      <vt:lpstr>'顧客別確認シート (5)'!Print_Area</vt:lpstr>
      <vt:lpstr>'顧客別確認シート (50)'!Print_Area</vt:lpstr>
      <vt:lpstr>'顧客別確認シート (6)'!Print_Area</vt:lpstr>
      <vt:lpstr>'顧客別確認シート (7)'!Print_Area</vt:lpstr>
      <vt:lpstr>'顧客別確認シート (8)'!Print_Area</vt:lpstr>
      <vt:lpstr>'顧客別確認シート (9)'!Print_Area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2019-01-09T06:54:45Z</cp:lastPrinted>
  <dcterms:created xsi:type="dcterms:W3CDTF">2018-04-03T01:50:55Z</dcterms:created>
  <dcterms:modified xsi:type="dcterms:W3CDTF">2020-01-06T05:50:26Z</dcterms:modified>
</cp:coreProperties>
</file>