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R:\DIRGROUP\電取委ガス関係\地方ガススイッチング\検討項目別\レイアウト\全様式\20191220 最終版（修正反映）\"/>
    </mc:Choice>
  </mc:AlternateContent>
  <bookViews>
    <workbookView xWindow="28697" yWindow="-4423" windowWidth="24223" windowHeight="13123"/>
  </bookViews>
  <sheets>
    <sheet name="入力フォーム" sheetId="1" r:id="rId1"/>
    <sheet name="顧客別確認シート" sheetId="5" r:id="rId2"/>
    <sheet name="顧客別確認シート (2)" sheetId="6" r:id="rId3"/>
    <sheet name="顧客別確認シート (3)" sheetId="7" r:id="rId4"/>
    <sheet name="顧客別確認シート (4)" sheetId="8" r:id="rId5"/>
    <sheet name="顧客別確認シート (5)" sheetId="9" r:id="rId6"/>
    <sheet name="顧客別確認シート (6)" sheetId="10" r:id="rId7"/>
    <sheet name="顧客別確認シート (7)" sheetId="11" r:id="rId8"/>
    <sheet name="顧客別確認シート (8)" sheetId="12" r:id="rId9"/>
    <sheet name="顧客別確認シート (9)" sheetId="13" r:id="rId10"/>
    <sheet name="顧客別確認シート (10)" sheetId="14" r:id="rId11"/>
    <sheet name="顧客別確認シート (11)" sheetId="15" r:id="rId12"/>
    <sheet name="顧客別確認シート (12)" sheetId="16" r:id="rId13"/>
    <sheet name="顧客別確認シート (13)" sheetId="17" r:id="rId14"/>
    <sheet name="顧客別確認シート (14)" sheetId="18" r:id="rId15"/>
    <sheet name="顧客別確認シート (15)" sheetId="19" r:id="rId16"/>
    <sheet name="顧客別確認シート (16)" sheetId="20" r:id="rId17"/>
    <sheet name="顧客別確認シート (17)" sheetId="21" r:id="rId18"/>
    <sheet name="顧客別確認シート (18)" sheetId="22" r:id="rId19"/>
    <sheet name="顧客別確認シート (19)" sheetId="23" r:id="rId20"/>
    <sheet name="顧客別確認シート (20)" sheetId="24" r:id="rId21"/>
    <sheet name="顧客別確認シート (21)" sheetId="25" r:id="rId22"/>
    <sheet name="顧客別確認シート (22)" sheetId="26" r:id="rId23"/>
    <sheet name="顧客別確認シート (23)" sheetId="27" r:id="rId24"/>
    <sheet name="顧客別確認シート (24)" sheetId="28" r:id="rId25"/>
    <sheet name="顧客別確認シート (25)" sheetId="29" r:id="rId26"/>
    <sheet name="顧客別確認シート (26)" sheetId="30" r:id="rId27"/>
    <sheet name="顧客別確認シート (27)" sheetId="31" r:id="rId28"/>
    <sheet name="顧客別確認シート (28)" sheetId="32" r:id="rId29"/>
    <sheet name="顧客別確認シート (29)" sheetId="33" r:id="rId30"/>
    <sheet name="顧客別確認シート (30)" sheetId="34" r:id="rId31"/>
    <sheet name="顧客別確認シート (31)" sheetId="35" r:id="rId32"/>
    <sheet name="顧客別確認シート (32)" sheetId="36" r:id="rId33"/>
    <sheet name="顧客別確認シート (33)" sheetId="37" r:id="rId34"/>
    <sheet name="顧客別確認シート (34)" sheetId="38" r:id="rId35"/>
    <sheet name="顧客別確認シート (35)" sheetId="39" r:id="rId36"/>
    <sheet name="顧客別確認シート (36)" sheetId="40" r:id="rId37"/>
    <sheet name="顧客別確認シート (37)" sheetId="41" r:id="rId38"/>
    <sheet name="顧客別確認シート (38)" sheetId="42" r:id="rId39"/>
    <sheet name="顧客別確認シート (39)" sheetId="43" r:id="rId40"/>
    <sheet name="顧客別確認シート (40)" sheetId="44" r:id="rId41"/>
    <sheet name="顧客別確認シート (41)" sheetId="45" r:id="rId42"/>
    <sheet name="顧客別確認シート (42)" sheetId="46" r:id="rId43"/>
    <sheet name="顧客別確認シート (43)" sheetId="47" r:id="rId44"/>
    <sheet name="顧客別確認シート (44)" sheetId="48" r:id="rId45"/>
    <sheet name="顧客別確認シート (45)" sheetId="49" r:id="rId46"/>
    <sheet name="顧客別確認シート (46)" sheetId="50" r:id="rId47"/>
    <sheet name="顧客別確認シート (47)" sheetId="51" r:id="rId48"/>
    <sheet name="顧客別確認シート (48)" sheetId="52" r:id="rId49"/>
    <sheet name="顧客別確認シート (49)" sheetId="53" r:id="rId50"/>
    <sheet name="顧客別確認シート (50)" sheetId="54" r:id="rId51"/>
  </sheets>
  <definedNames>
    <definedName name="_xlnm.Print_Area" localSheetId="1">顧客別確認シート!$A$1:$AM$28</definedName>
    <definedName name="_xlnm.Print_Area" localSheetId="10">'顧客別確認シート (10)'!$A$1:$AM$28</definedName>
    <definedName name="_xlnm.Print_Area" localSheetId="11">'顧客別確認シート (11)'!$A$1:$AM$28</definedName>
    <definedName name="_xlnm.Print_Area" localSheetId="12">'顧客別確認シート (12)'!$A$1:$AM$28</definedName>
    <definedName name="_xlnm.Print_Area" localSheetId="13">'顧客別確認シート (13)'!$A$1:$AM$28</definedName>
    <definedName name="_xlnm.Print_Area" localSheetId="14">'顧客別確認シート (14)'!$A$1:$AM$28</definedName>
    <definedName name="_xlnm.Print_Area" localSheetId="15">'顧客別確認シート (15)'!$A$1:$AM$28</definedName>
    <definedName name="_xlnm.Print_Area" localSheetId="16">'顧客別確認シート (16)'!$A$1:$AM$28</definedName>
    <definedName name="_xlnm.Print_Area" localSheetId="17">'顧客別確認シート (17)'!$A$1:$AM$28</definedName>
    <definedName name="_xlnm.Print_Area" localSheetId="18">'顧客別確認シート (18)'!$A$1:$AM$28</definedName>
    <definedName name="_xlnm.Print_Area" localSheetId="19">'顧客別確認シート (19)'!$A$1:$AM$28</definedName>
    <definedName name="_xlnm.Print_Area" localSheetId="2">'顧客別確認シート (2)'!$A$1:$AM$28</definedName>
    <definedName name="_xlnm.Print_Area" localSheetId="20">'顧客別確認シート (20)'!$A$1:$AM$28</definedName>
    <definedName name="_xlnm.Print_Area" localSheetId="21">'顧客別確認シート (21)'!$A$1:$AM$28</definedName>
    <definedName name="_xlnm.Print_Area" localSheetId="22">'顧客別確認シート (22)'!$A$1:$AM$28</definedName>
    <definedName name="_xlnm.Print_Area" localSheetId="23">'顧客別確認シート (23)'!$A$1:$AM$28</definedName>
    <definedName name="_xlnm.Print_Area" localSheetId="24">'顧客別確認シート (24)'!$A$1:$AM$28</definedName>
    <definedName name="_xlnm.Print_Area" localSheetId="25">'顧客別確認シート (25)'!$A$1:$AM$28</definedName>
    <definedName name="_xlnm.Print_Area" localSheetId="26">'顧客別確認シート (26)'!$A$1:$AM$28</definedName>
    <definedName name="_xlnm.Print_Area" localSheetId="27">'顧客別確認シート (27)'!$A$1:$AM$28</definedName>
    <definedName name="_xlnm.Print_Area" localSheetId="28">'顧客別確認シート (28)'!$A$1:$AM$28</definedName>
    <definedName name="_xlnm.Print_Area" localSheetId="29">'顧客別確認シート (29)'!$A$1:$AM$28</definedName>
    <definedName name="_xlnm.Print_Area" localSheetId="3">'顧客別確認シート (3)'!$A$1:$AM$28</definedName>
    <definedName name="_xlnm.Print_Area" localSheetId="30">'顧客別確認シート (30)'!$A$1:$AM$28</definedName>
    <definedName name="_xlnm.Print_Area" localSheetId="31">'顧客別確認シート (31)'!$A$1:$AM$28</definedName>
    <definedName name="_xlnm.Print_Area" localSheetId="32">'顧客別確認シート (32)'!$A$1:$AM$28</definedName>
    <definedName name="_xlnm.Print_Area" localSheetId="33">'顧客別確認シート (33)'!$A$1:$AM$28</definedName>
    <definedName name="_xlnm.Print_Area" localSheetId="34">'顧客別確認シート (34)'!$A$1:$AM$28</definedName>
    <definedName name="_xlnm.Print_Area" localSheetId="35">'顧客別確認シート (35)'!$A$1:$AM$28</definedName>
    <definedName name="_xlnm.Print_Area" localSheetId="36">'顧客別確認シート (36)'!$A$1:$AM$28</definedName>
    <definedName name="_xlnm.Print_Area" localSheetId="37">'顧客別確認シート (37)'!$A$1:$AM$28</definedName>
    <definedName name="_xlnm.Print_Area" localSheetId="38">'顧客別確認シート (38)'!$A$1:$AM$28</definedName>
    <definedName name="_xlnm.Print_Area" localSheetId="39">'顧客別確認シート (39)'!$A$1:$AM$28</definedName>
    <definedName name="_xlnm.Print_Area" localSheetId="4">'顧客別確認シート (4)'!$A$1:$AM$28</definedName>
    <definedName name="_xlnm.Print_Area" localSheetId="40">'顧客別確認シート (40)'!$A$1:$AM$28</definedName>
    <definedName name="_xlnm.Print_Area" localSheetId="41">'顧客別確認シート (41)'!$A$1:$AM$28</definedName>
    <definedName name="_xlnm.Print_Area" localSheetId="42">'顧客別確認シート (42)'!$A$1:$AM$28</definedName>
    <definedName name="_xlnm.Print_Area" localSheetId="43">'顧客別確認シート (43)'!$A$1:$AM$28</definedName>
    <definedName name="_xlnm.Print_Area" localSheetId="44">'顧客別確認シート (44)'!$A$1:$AM$28</definedName>
    <definedName name="_xlnm.Print_Area" localSheetId="45">'顧客別確認シート (45)'!$A$1:$AM$28</definedName>
    <definedName name="_xlnm.Print_Area" localSheetId="46">'顧客別確認シート (46)'!$A$1:$AM$28</definedName>
    <definedName name="_xlnm.Print_Area" localSheetId="47">'顧客別確認シート (47)'!$A$1:$AM$28</definedName>
    <definedName name="_xlnm.Print_Area" localSheetId="48">'顧客別確認シート (48)'!$A$1:$AM$28</definedName>
    <definedName name="_xlnm.Print_Area" localSheetId="49">'顧客別確認シート (49)'!$A$1:$AM$28</definedName>
    <definedName name="_xlnm.Print_Area" localSheetId="5">'顧客別確認シート (5)'!$A$1:$AM$28</definedName>
    <definedName name="_xlnm.Print_Area" localSheetId="50">'顧客別確認シート (50)'!$A$1:$AM$28</definedName>
    <definedName name="_xlnm.Print_Area" localSheetId="6">'顧客別確認シート (6)'!$A$1:$AM$28</definedName>
    <definedName name="_xlnm.Print_Area" localSheetId="7">'顧客別確認シート (7)'!$A$1:$AM$28</definedName>
    <definedName name="_xlnm.Print_Area" localSheetId="8">'顧客別確認シート (8)'!$A$1:$AM$28</definedName>
    <definedName name="_xlnm.Print_Area" localSheetId="9">'顧客別確認シート (9)'!$A$1:$AM$28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7" i="54" l="1"/>
  <c r="L26" i="54"/>
  <c r="L25" i="54"/>
  <c r="L21" i="54"/>
  <c r="L20" i="54"/>
  <c r="L19" i="54"/>
  <c r="L18" i="54"/>
  <c r="L17" i="54"/>
  <c r="L16" i="54"/>
  <c r="L15" i="54"/>
  <c r="L14" i="54"/>
  <c r="L11" i="54"/>
  <c r="L10" i="54"/>
  <c r="L9" i="54"/>
  <c r="C4" i="54"/>
  <c r="AD2" i="54"/>
  <c r="L27" i="53"/>
  <c r="L26" i="53"/>
  <c r="L25" i="53"/>
  <c r="L21" i="53"/>
  <c r="L20" i="53"/>
  <c r="L19" i="53"/>
  <c r="L18" i="53"/>
  <c r="L17" i="53"/>
  <c r="L16" i="53"/>
  <c r="L15" i="53"/>
  <c r="L14" i="53"/>
  <c r="L11" i="53"/>
  <c r="L10" i="53"/>
  <c r="L9" i="53"/>
  <c r="C4" i="53"/>
  <c r="AD2" i="53"/>
  <c r="L27" i="52"/>
  <c r="L26" i="52"/>
  <c r="L25" i="52"/>
  <c r="L21" i="52"/>
  <c r="L20" i="52"/>
  <c r="L19" i="52"/>
  <c r="L18" i="52"/>
  <c r="L17" i="52"/>
  <c r="L16" i="52"/>
  <c r="L15" i="52"/>
  <c r="L14" i="52"/>
  <c r="L11" i="52"/>
  <c r="L10" i="52"/>
  <c r="L9" i="52"/>
  <c r="C4" i="52"/>
  <c r="AD2" i="52"/>
  <c r="L27" i="51"/>
  <c r="L26" i="51"/>
  <c r="L25" i="51"/>
  <c r="L21" i="51"/>
  <c r="L20" i="51"/>
  <c r="L19" i="51"/>
  <c r="L18" i="51"/>
  <c r="L17" i="51"/>
  <c r="L16" i="51"/>
  <c r="L15" i="51"/>
  <c r="L14" i="51"/>
  <c r="L11" i="51"/>
  <c r="L10" i="51"/>
  <c r="L9" i="51"/>
  <c r="C4" i="51"/>
  <c r="AD2" i="51"/>
  <c r="L27" i="50"/>
  <c r="L26" i="50"/>
  <c r="L25" i="50"/>
  <c r="L21" i="50"/>
  <c r="L20" i="50"/>
  <c r="L19" i="50"/>
  <c r="L18" i="50"/>
  <c r="L17" i="50"/>
  <c r="L16" i="50"/>
  <c r="L15" i="50"/>
  <c r="L14" i="50"/>
  <c r="L11" i="50"/>
  <c r="L10" i="50"/>
  <c r="L9" i="50"/>
  <c r="C4" i="50"/>
  <c r="AD2" i="50"/>
  <c r="L27" i="49"/>
  <c r="L26" i="49"/>
  <c r="L25" i="49"/>
  <c r="L21" i="49"/>
  <c r="L20" i="49"/>
  <c r="L19" i="49"/>
  <c r="L18" i="49"/>
  <c r="L17" i="49"/>
  <c r="L16" i="49"/>
  <c r="L15" i="49"/>
  <c r="L14" i="49"/>
  <c r="L11" i="49"/>
  <c r="L10" i="49"/>
  <c r="L9" i="49"/>
  <c r="C4" i="49"/>
  <c r="AD2" i="49"/>
  <c r="L27" i="48"/>
  <c r="L26" i="48"/>
  <c r="L25" i="48"/>
  <c r="L21" i="48"/>
  <c r="L20" i="48"/>
  <c r="L19" i="48"/>
  <c r="L18" i="48"/>
  <c r="L17" i="48"/>
  <c r="L16" i="48"/>
  <c r="L15" i="48"/>
  <c r="L14" i="48"/>
  <c r="L11" i="48"/>
  <c r="L10" i="48"/>
  <c r="L9" i="48"/>
  <c r="C4" i="48"/>
  <c r="AD2" i="48"/>
  <c r="L27" i="47"/>
  <c r="L26" i="47"/>
  <c r="L25" i="47"/>
  <c r="L21" i="47"/>
  <c r="L20" i="47"/>
  <c r="L19" i="47"/>
  <c r="L18" i="47"/>
  <c r="L17" i="47"/>
  <c r="L16" i="47"/>
  <c r="L15" i="47"/>
  <c r="L14" i="47"/>
  <c r="L11" i="47"/>
  <c r="L10" i="47"/>
  <c r="L9" i="47"/>
  <c r="C4" i="47"/>
  <c r="AD2" i="47"/>
  <c r="L27" i="46"/>
  <c r="L26" i="46"/>
  <c r="L25" i="46"/>
  <c r="L21" i="46"/>
  <c r="L20" i="46"/>
  <c r="L19" i="46"/>
  <c r="L18" i="46"/>
  <c r="L17" i="46"/>
  <c r="L16" i="46"/>
  <c r="L15" i="46"/>
  <c r="L14" i="46"/>
  <c r="L11" i="46"/>
  <c r="L10" i="46"/>
  <c r="L9" i="46"/>
  <c r="C4" i="46"/>
  <c r="AD2" i="46"/>
  <c r="L27" i="45"/>
  <c r="L26" i="45"/>
  <c r="L25" i="45"/>
  <c r="L21" i="45"/>
  <c r="L20" i="45"/>
  <c r="L19" i="45"/>
  <c r="L18" i="45"/>
  <c r="L17" i="45"/>
  <c r="L16" i="45"/>
  <c r="L15" i="45"/>
  <c r="L14" i="45"/>
  <c r="L11" i="45"/>
  <c r="L10" i="45"/>
  <c r="L9" i="45"/>
  <c r="C4" i="45"/>
  <c r="AD2" i="45"/>
  <c r="L27" i="44"/>
  <c r="L26" i="44"/>
  <c r="L25" i="44"/>
  <c r="L21" i="44"/>
  <c r="L20" i="44"/>
  <c r="L19" i="44"/>
  <c r="L18" i="44"/>
  <c r="L17" i="44"/>
  <c r="L16" i="44"/>
  <c r="L15" i="44"/>
  <c r="L14" i="44"/>
  <c r="L11" i="44"/>
  <c r="L10" i="44"/>
  <c r="L9" i="44"/>
  <c r="C4" i="44"/>
  <c r="AD2" i="44"/>
  <c r="L27" i="43"/>
  <c r="L26" i="43"/>
  <c r="L25" i="43"/>
  <c r="L21" i="43"/>
  <c r="L20" i="43"/>
  <c r="L19" i="43"/>
  <c r="L18" i="43"/>
  <c r="L17" i="43"/>
  <c r="L16" i="43"/>
  <c r="L15" i="43"/>
  <c r="L14" i="43"/>
  <c r="L11" i="43"/>
  <c r="L10" i="43"/>
  <c r="L9" i="43"/>
  <c r="C4" i="43"/>
  <c r="AD2" i="43"/>
  <c r="L27" i="42"/>
  <c r="L26" i="42"/>
  <c r="L25" i="42"/>
  <c r="L21" i="42"/>
  <c r="L20" i="42"/>
  <c r="L19" i="42"/>
  <c r="L18" i="42"/>
  <c r="L17" i="42"/>
  <c r="L16" i="42"/>
  <c r="L15" i="42"/>
  <c r="L14" i="42"/>
  <c r="L11" i="42"/>
  <c r="L10" i="42"/>
  <c r="L9" i="42"/>
  <c r="C4" i="42"/>
  <c r="AD2" i="42"/>
  <c r="L27" i="41"/>
  <c r="L26" i="41"/>
  <c r="L25" i="41"/>
  <c r="L21" i="41"/>
  <c r="L20" i="41"/>
  <c r="L19" i="41"/>
  <c r="L18" i="41"/>
  <c r="L17" i="41"/>
  <c r="L16" i="41"/>
  <c r="L15" i="41"/>
  <c r="L14" i="41"/>
  <c r="L11" i="41"/>
  <c r="L10" i="41"/>
  <c r="L9" i="41"/>
  <c r="C4" i="41"/>
  <c r="AD2" i="41"/>
  <c r="L27" i="40"/>
  <c r="L26" i="40"/>
  <c r="L25" i="40"/>
  <c r="L21" i="40"/>
  <c r="L20" i="40"/>
  <c r="L19" i="40"/>
  <c r="L18" i="40"/>
  <c r="L17" i="40"/>
  <c r="L16" i="40"/>
  <c r="L15" i="40"/>
  <c r="L14" i="40"/>
  <c r="L11" i="40"/>
  <c r="L10" i="40"/>
  <c r="L9" i="40"/>
  <c r="C4" i="40"/>
  <c r="AD2" i="40"/>
  <c r="L27" i="39"/>
  <c r="L26" i="39"/>
  <c r="L25" i="39"/>
  <c r="L21" i="39"/>
  <c r="L20" i="39"/>
  <c r="L19" i="39"/>
  <c r="L18" i="39"/>
  <c r="L17" i="39"/>
  <c r="L16" i="39"/>
  <c r="L15" i="39"/>
  <c r="L14" i="39"/>
  <c r="L11" i="39"/>
  <c r="L10" i="39"/>
  <c r="L9" i="39"/>
  <c r="C4" i="39"/>
  <c r="AD2" i="39"/>
  <c r="L27" i="38"/>
  <c r="L26" i="38"/>
  <c r="L25" i="38"/>
  <c r="L21" i="38"/>
  <c r="L20" i="38"/>
  <c r="L19" i="38"/>
  <c r="L18" i="38"/>
  <c r="L17" i="38"/>
  <c r="L16" i="38"/>
  <c r="L15" i="38"/>
  <c r="L14" i="38"/>
  <c r="L11" i="38"/>
  <c r="L10" i="38"/>
  <c r="L9" i="38"/>
  <c r="C4" i="38"/>
  <c r="AD2" i="38"/>
  <c r="L27" i="37"/>
  <c r="L26" i="37"/>
  <c r="L25" i="37"/>
  <c r="L21" i="37"/>
  <c r="L20" i="37"/>
  <c r="L19" i="37"/>
  <c r="L18" i="37"/>
  <c r="L17" i="37"/>
  <c r="L16" i="37"/>
  <c r="L15" i="37"/>
  <c r="L14" i="37"/>
  <c r="L11" i="37"/>
  <c r="L10" i="37"/>
  <c r="L9" i="37"/>
  <c r="C4" i="37"/>
  <c r="AD2" i="37"/>
  <c r="L27" i="36"/>
  <c r="L26" i="36"/>
  <c r="L25" i="36"/>
  <c r="L21" i="36"/>
  <c r="L20" i="36"/>
  <c r="L19" i="36"/>
  <c r="L18" i="36"/>
  <c r="L17" i="36"/>
  <c r="L16" i="36"/>
  <c r="L15" i="36"/>
  <c r="L14" i="36"/>
  <c r="L11" i="36"/>
  <c r="L10" i="36"/>
  <c r="L9" i="36"/>
  <c r="C4" i="36"/>
  <c r="AD2" i="36"/>
  <c r="L27" i="35"/>
  <c r="L26" i="35"/>
  <c r="L25" i="35"/>
  <c r="L21" i="35"/>
  <c r="L20" i="35"/>
  <c r="L19" i="35"/>
  <c r="L18" i="35"/>
  <c r="L17" i="35"/>
  <c r="L16" i="35"/>
  <c r="L15" i="35"/>
  <c r="L14" i="35"/>
  <c r="L11" i="35"/>
  <c r="L10" i="35"/>
  <c r="L9" i="35"/>
  <c r="C4" i="35"/>
  <c r="AD2" i="35"/>
  <c r="L27" i="34"/>
  <c r="L26" i="34"/>
  <c r="L25" i="34"/>
  <c r="L21" i="34"/>
  <c r="L20" i="34"/>
  <c r="L19" i="34"/>
  <c r="L18" i="34"/>
  <c r="L17" i="34"/>
  <c r="L16" i="34"/>
  <c r="L15" i="34"/>
  <c r="L14" i="34"/>
  <c r="L11" i="34"/>
  <c r="L10" i="34"/>
  <c r="L9" i="34"/>
  <c r="C4" i="34"/>
  <c r="AD2" i="34"/>
  <c r="L27" i="33"/>
  <c r="L26" i="33"/>
  <c r="L25" i="33"/>
  <c r="L21" i="33"/>
  <c r="L20" i="33"/>
  <c r="L19" i="33"/>
  <c r="L18" i="33"/>
  <c r="L17" i="33"/>
  <c r="L16" i="33"/>
  <c r="L15" i="33"/>
  <c r="L14" i="33"/>
  <c r="L11" i="33"/>
  <c r="L10" i="33"/>
  <c r="L9" i="33"/>
  <c r="C4" i="33"/>
  <c r="AD2" i="33"/>
  <c r="L27" i="32"/>
  <c r="L26" i="32"/>
  <c r="L25" i="32"/>
  <c r="L21" i="32"/>
  <c r="L20" i="32"/>
  <c r="L19" i="32"/>
  <c r="L18" i="32"/>
  <c r="L17" i="32"/>
  <c r="L16" i="32"/>
  <c r="L15" i="32"/>
  <c r="L14" i="32"/>
  <c r="L11" i="32"/>
  <c r="L10" i="32"/>
  <c r="L9" i="32"/>
  <c r="C4" i="32"/>
  <c r="AD2" i="32"/>
  <c r="L27" i="31"/>
  <c r="L26" i="31"/>
  <c r="L25" i="31"/>
  <c r="L21" i="31"/>
  <c r="L20" i="31"/>
  <c r="L19" i="31"/>
  <c r="L18" i="31"/>
  <c r="L17" i="31"/>
  <c r="L16" i="31"/>
  <c r="L15" i="31"/>
  <c r="L14" i="31"/>
  <c r="L11" i="31"/>
  <c r="L10" i="31"/>
  <c r="L9" i="31"/>
  <c r="C4" i="31"/>
  <c r="AD2" i="31"/>
  <c r="L27" i="30"/>
  <c r="L26" i="30"/>
  <c r="L25" i="30"/>
  <c r="L21" i="30"/>
  <c r="L20" i="30"/>
  <c r="L19" i="30"/>
  <c r="L18" i="30"/>
  <c r="L17" i="30"/>
  <c r="L16" i="30"/>
  <c r="L15" i="30"/>
  <c r="L14" i="30"/>
  <c r="L11" i="30"/>
  <c r="L10" i="30"/>
  <c r="L9" i="30"/>
  <c r="C4" i="30"/>
  <c r="AD2" i="30"/>
  <c r="L27" i="29"/>
  <c r="L26" i="29"/>
  <c r="L25" i="29"/>
  <c r="L21" i="29"/>
  <c r="L20" i="29"/>
  <c r="L19" i="29"/>
  <c r="L18" i="29"/>
  <c r="L17" i="29"/>
  <c r="L16" i="29"/>
  <c r="L15" i="29"/>
  <c r="L14" i="29"/>
  <c r="L11" i="29"/>
  <c r="L10" i="29"/>
  <c r="L9" i="29"/>
  <c r="C4" i="29"/>
  <c r="AD2" i="29"/>
  <c r="L27" i="28"/>
  <c r="L26" i="28"/>
  <c r="L25" i="28"/>
  <c r="L21" i="28"/>
  <c r="L20" i="28"/>
  <c r="L19" i="28"/>
  <c r="L18" i="28"/>
  <c r="L17" i="28"/>
  <c r="L16" i="28"/>
  <c r="L15" i="28"/>
  <c r="L14" i="28"/>
  <c r="L11" i="28"/>
  <c r="L10" i="28"/>
  <c r="L9" i="28"/>
  <c r="C4" i="28"/>
  <c r="AD2" i="28"/>
  <c r="L27" i="27"/>
  <c r="L26" i="27"/>
  <c r="L25" i="27"/>
  <c r="L21" i="27"/>
  <c r="L20" i="27"/>
  <c r="L19" i="27"/>
  <c r="L18" i="27"/>
  <c r="L17" i="27"/>
  <c r="L16" i="27"/>
  <c r="L15" i="27"/>
  <c r="L14" i="27"/>
  <c r="L11" i="27"/>
  <c r="L10" i="27"/>
  <c r="L9" i="27"/>
  <c r="C4" i="27"/>
  <c r="AD2" i="27"/>
  <c r="L27" i="26"/>
  <c r="L26" i="26"/>
  <c r="L25" i="26"/>
  <c r="L21" i="26"/>
  <c r="L20" i="26"/>
  <c r="L19" i="26"/>
  <c r="L18" i="26"/>
  <c r="L17" i="26"/>
  <c r="L16" i="26"/>
  <c r="L15" i="26"/>
  <c r="L14" i="26"/>
  <c r="L11" i="26"/>
  <c r="L10" i="26"/>
  <c r="L9" i="26"/>
  <c r="C4" i="26"/>
  <c r="AD2" i="26"/>
  <c r="L27" i="25"/>
  <c r="L26" i="25"/>
  <c r="L25" i="25"/>
  <c r="L21" i="25"/>
  <c r="L20" i="25"/>
  <c r="L19" i="25"/>
  <c r="L18" i="25"/>
  <c r="L17" i="25"/>
  <c r="L16" i="25"/>
  <c r="L15" i="25"/>
  <c r="L14" i="25"/>
  <c r="L11" i="25"/>
  <c r="L10" i="25"/>
  <c r="L9" i="25"/>
  <c r="C4" i="25"/>
  <c r="AD2" i="25"/>
  <c r="L27" i="24"/>
  <c r="L26" i="24"/>
  <c r="L25" i="24"/>
  <c r="L21" i="24"/>
  <c r="L20" i="24"/>
  <c r="L19" i="24"/>
  <c r="L18" i="24"/>
  <c r="L17" i="24"/>
  <c r="L16" i="24"/>
  <c r="L15" i="24"/>
  <c r="L14" i="24"/>
  <c r="L11" i="24"/>
  <c r="L10" i="24"/>
  <c r="L9" i="24"/>
  <c r="C4" i="24"/>
  <c r="AD2" i="24"/>
  <c r="L27" i="23"/>
  <c r="L26" i="23"/>
  <c r="L25" i="23"/>
  <c r="L21" i="23"/>
  <c r="L20" i="23"/>
  <c r="L19" i="23"/>
  <c r="L18" i="23"/>
  <c r="L17" i="23"/>
  <c r="L16" i="23"/>
  <c r="L15" i="23"/>
  <c r="L14" i="23"/>
  <c r="L11" i="23"/>
  <c r="L10" i="23"/>
  <c r="L9" i="23"/>
  <c r="C4" i="23"/>
  <c r="AD2" i="23"/>
  <c r="L27" i="22"/>
  <c r="L26" i="22"/>
  <c r="L25" i="22"/>
  <c r="L21" i="22"/>
  <c r="L20" i="22"/>
  <c r="L19" i="22"/>
  <c r="L18" i="22"/>
  <c r="L17" i="22"/>
  <c r="L16" i="22"/>
  <c r="L15" i="22"/>
  <c r="L14" i="22"/>
  <c r="L11" i="22"/>
  <c r="L10" i="22"/>
  <c r="L9" i="22"/>
  <c r="C4" i="22"/>
  <c r="AD2" i="22"/>
  <c r="L27" i="21"/>
  <c r="L26" i="21"/>
  <c r="L25" i="21"/>
  <c r="L21" i="21"/>
  <c r="L20" i="21"/>
  <c r="L19" i="21"/>
  <c r="L18" i="21"/>
  <c r="L17" i="21"/>
  <c r="L16" i="21"/>
  <c r="L15" i="21"/>
  <c r="L14" i="21"/>
  <c r="L11" i="21"/>
  <c r="L10" i="21"/>
  <c r="L9" i="21"/>
  <c r="C4" i="21"/>
  <c r="AD2" i="21"/>
  <c r="L27" i="20"/>
  <c r="L26" i="20"/>
  <c r="L25" i="20"/>
  <c r="L21" i="20"/>
  <c r="L20" i="20"/>
  <c r="L19" i="20"/>
  <c r="L18" i="20"/>
  <c r="L17" i="20"/>
  <c r="L16" i="20"/>
  <c r="L15" i="20"/>
  <c r="L14" i="20"/>
  <c r="L11" i="20"/>
  <c r="L10" i="20"/>
  <c r="L9" i="20"/>
  <c r="C4" i="20"/>
  <c r="AD2" i="20"/>
  <c r="L27" i="19"/>
  <c r="L26" i="19"/>
  <c r="L25" i="19"/>
  <c r="L21" i="19"/>
  <c r="L20" i="19"/>
  <c r="L19" i="19"/>
  <c r="L18" i="19"/>
  <c r="L17" i="19"/>
  <c r="L16" i="19"/>
  <c r="L15" i="19"/>
  <c r="L14" i="19"/>
  <c r="L11" i="19"/>
  <c r="L10" i="19"/>
  <c r="L9" i="19"/>
  <c r="C4" i="19"/>
  <c r="AD2" i="19"/>
  <c r="L27" i="18"/>
  <c r="L26" i="18"/>
  <c r="L25" i="18"/>
  <c r="L21" i="18"/>
  <c r="L20" i="18"/>
  <c r="L19" i="18"/>
  <c r="L18" i="18"/>
  <c r="L17" i="18"/>
  <c r="L16" i="18"/>
  <c r="L15" i="18"/>
  <c r="L14" i="18"/>
  <c r="L11" i="18"/>
  <c r="L10" i="18"/>
  <c r="L9" i="18"/>
  <c r="C4" i="18"/>
  <c r="AD2" i="18"/>
  <c r="L27" i="17"/>
  <c r="L26" i="17"/>
  <c r="L25" i="17"/>
  <c r="L21" i="17"/>
  <c r="L20" i="17"/>
  <c r="L19" i="17"/>
  <c r="L18" i="17"/>
  <c r="L17" i="17"/>
  <c r="L16" i="17"/>
  <c r="L15" i="17"/>
  <c r="L14" i="17"/>
  <c r="L11" i="17"/>
  <c r="L10" i="17"/>
  <c r="L9" i="17"/>
  <c r="C4" i="17"/>
  <c r="AD2" i="17"/>
  <c r="L27" i="16"/>
  <c r="L26" i="16"/>
  <c r="L25" i="16"/>
  <c r="L21" i="16"/>
  <c r="L20" i="16"/>
  <c r="L19" i="16"/>
  <c r="L18" i="16"/>
  <c r="L17" i="16"/>
  <c r="L16" i="16"/>
  <c r="L15" i="16"/>
  <c r="L14" i="16"/>
  <c r="L11" i="16"/>
  <c r="L10" i="16"/>
  <c r="L9" i="16"/>
  <c r="C4" i="16"/>
  <c r="AD2" i="16"/>
  <c r="L27" i="15"/>
  <c r="L26" i="15"/>
  <c r="L25" i="15"/>
  <c r="L21" i="15"/>
  <c r="L20" i="15"/>
  <c r="L19" i="15"/>
  <c r="L18" i="15"/>
  <c r="L17" i="15"/>
  <c r="L16" i="15"/>
  <c r="L15" i="15"/>
  <c r="L14" i="15"/>
  <c r="L11" i="15"/>
  <c r="L10" i="15"/>
  <c r="L9" i="15"/>
  <c r="C4" i="15"/>
  <c r="AD2" i="15"/>
  <c r="L27" i="14"/>
  <c r="L26" i="14"/>
  <c r="L25" i="14"/>
  <c r="L21" i="14"/>
  <c r="L20" i="14"/>
  <c r="L19" i="14"/>
  <c r="L18" i="14"/>
  <c r="L17" i="14"/>
  <c r="L16" i="14"/>
  <c r="L15" i="14"/>
  <c r="L14" i="14"/>
  <c r="L11" i="14"/>
  <c r="L10" i="14"/>
  <c r="L9" i="14"/>
  <c r="C4" i="14"/>
  <c r="AD2" i="14"/>
  <c r="L27" i="13"/>
  <c r="L26" i="13"/>
  <c r="L25" i="13"/>
  <c r="L21" i="13"/>
  <c r="L20" i="13"/>
  <c r="L19" i="13"/>
  <c r="L18" i="13"/>
  <c r="L17" i="13"/>
  <c r="L16" i="13"/>
  <c r="L15" i="13"/>
  <c r="L14" i="13"/>
  <c r="L11" i="13"/>
  <c r="L10" i="13"/>
  <c r="L9" i="13"/>
  <c r="C4" i="13"/>
  <c r="AD2" i="13"/>
  <c r="L27" i="12"/>
  <c r="L26" i="12"/>
  <c r="L25" i="12"/>
  <c r="L21" i="12"/>
  <c r="L20" i="12"/>
  <c r="L19" i="12"/>
  <c r="L18" i="12"/>
  <c r="L17" i="12"/>
  <c r="L16" i="12"/>
  <c r="L15" i="12"/>
  <c r="L14" i="12"/>
  <c r="L11" i="12"/>
  <c r="L10" i="12"/>
  <c r="L9" i="12"/>
  <c r="C4" i="12"/>
  <c r="AD2" i="12"/>
  <c r="L27" i="11"/>
  <c r="L26" i="11"/>
  <c r="L25" i="11"/>
  <c r="L21" i="11"/>
  <c r="L20" i="11"/>
  <c r="L19" i="11"/>
  <c r="L18" i="11"/>
  <c r="L17" i="11"/>
  <c r="L16" i="11"/>
  <c r="L15" i="11"/>
  <c r="L14" i="11"/>
  <c r="L11" i="11"/>
  <c r="L10" i="11"/>
  <c r="L9" i="11"/>
  <c r="C4" i="11"/>
  <c r="AD2" i="11"/>
  <c r="L27" i="10"/>
  <c r="L26" i="10"/>
  <c r="L25" i="10"/>
  <c r="L21" i="10"/>
  <c r="L20" i="10"/>
  <c r="L19" i="10"/>
  <c r="L18" i="10"/>
  <c r="L17" i="10"/>
  <c r="L16" i="10"/>
  <c r="L15" i="10"/>
  <c r="L14" i="10"/>
  <c r="L11" i="10"/>
  <c r="L10" i="10"/>
  <c r="L9" i="10"/>
  <c r="C4" i="10"/>
  <c r="AD2" i="10"/>
  <c r="L27" i="9"/>
  <c r="L26" i="9"/>
  <c r="L25" i="9"/>
  <c r="L21" i="9"/>
  <c r="L20" i="9"/>
  <c r="L19" i="9"/>
  <c r="L18" i="9"/>
  <c r="L17" i="9"/>
  <c r="L16" i="9"/>
  <c r="L15" i="9"/>
  <c r="L14" i="9"/>
  <c r="L11" i="9"/>
  <c r="L10" i="9"/>
  <c r="L9" i="9"/>
  <c r="C4" i="9"/>
  <c r="AD2" i="9"/>
  <c r="L27" i="8"/>
  <c r="L26" i="8"/>
  <c r="L25" i="8"/>
  <c r="L21" i="8"/>
  <c r="L20" i="8"/>
  <c r="L19" i="8"/>
  <c r="L18" i="8"/>
  <c r="L17" i="8"/>
  <c r="L16" i="8"/>
  <c r="L15" i="8"/>
  <c r="L14" i="8"/>
  <c r="L11" i="8"/>
  <c r="L10" i="8"/>
  <c r="L9" i="8"/>
  <c r="C4" i="8"/>
  <c r="AD2" i="8"/>
  <c r="L27" i="7"/>
  <c r="L26" i="7"/>
  <c r="L25" i="7"/>
  <c r="L21" i="7"/>
  <c r="L20" i="7"/>
  <c r="L19" i="7"/>
  <c r="L18" i="7"/>
  <c r="L17" i="7"/>
  <c r="L16" i="7"/>
  <c r="L15" i="7"/>
  <c r="L14" i="7"/>
  <c r="L11" i="7"/>
  <c r="L10" i="7"/>
  <c r="L9" i="7"/>
  <c r="C4" i="7"/>
  <c r="AD2" i="7"/>
  <c r="L27" i="6"/>
  <c r="L26" i="6"/>
  <c r="L25" i="6"/>
  <c r="L21" i="6"/>
  <c r="L20" i="6"/>
  <c r="L19" i="6"/>
  <c r="L18" i="6"/>
  <c r="L17" i="6"/>
  <c r="L16" i="6"/>
  <c r="L15" i="6"/>
  <c r="L14" i="6"/>
  <c r="L11" i="6"/>
  <c r="L10" i="6"/>
  <c r="L9" i="6"/>
  <c r="C4" i="6"/>
  <c r="AD2" i="6"/>
  <c r="L21" i="5" l="1"/>
  <c r="AD2" i="5"/>
  <c r="L27" i="5"/>
  <c r="L26" i="5"/>
  <c r="L25" i="5"/>
  <c r="L20" i="5"/>
  <c r="L19" i="5"/>
  <c r="L18" i="5"/>
  <c r="L17" i="5"/>
  <c r="L16" i="5"/>
  <c r="L15" i="5"/>
  <c r="L14" i="5"/>
  <c r="L11" i="5"/>
  <c r="L10" i="5"/>
  <c r="L9" i="5"/>
  <c r="C4" i="5"/>
  <c r="W55" i="1" l="1"/>
  <c r="AC14" i="54" s="1"/>
  <c r="W54" i="1"/>
  <c r="AC14" i="53" s="1"/>
  <c r="W53" i="1"/>
  <c r="AC14" i="52" s="1"/>
  <c r="W52" i="1"/>
  <c r="AC14" i="51" s="1"/>
  <c r="W51" i="1"/>
  <c r="AC14" i="50" s="1"/>
  <c r="W50" i="1"/>
  <c r="AC14" i="49" s="1"/>
  <c r="W49" i="1"/>
  <c r="AC14" i="48" s="1"/>
  <c r="W48" i="1"/>
  <c r="AC14" i="47" s="1"/>
  <c r="W47" i="1"/>
  <c r="AC14" i="46" s="1"/>
  <c r="W46" i="1"/>
  <c r="AC14" i="45" s="1"/>
  <c r="W45" i="1"/>
  <c r="AC14" i="44" s="1"/>
  <c r="W44" i="1"/>
  <c r="AC14" i="43" s="1"/>
  <c r="W43" i="1"/>
  <c r="AC14" i="42" s="1"/>
  <c r="W42" i="1"/>
  <c r="AC14" i="41" s="1"/>
  <c r="W41" i="1"/>
  <c r="AC14" i="40" s="1"/>
  <c r="W40" i="1"/>
  <c r="AC14" i="39" s="1"/>
  <c r="W39" i="1"/>
  <c r="AC14" i="38" s="1"/>
  <c r="W38" i="1"/>
  <c r="AC14" i="37" s="1"/>
  <c r="W37" i="1"/>
  <c r="AC14" i="36" s="1"/>
  <c r="W36" i="1"/>
  <c r="AC14" i="35" s="1"/>
  <c r="W35" i="1"/>
  <c r="AC14" i="34" s="1"/>
  <c r="W34" i="1"/>
  <c r="AC14" i="33" s="1"/>
  <c r="W33" i="1"/>
  <c r="AC14" i="32" s="1"/>
  <c r="W32" i="1"/>
  <c r="AC14" i="31" s="1"/>
  <c r="W31" i="1"/>
  <c r="AC14" i="30" s="1"/>
  <c r="W30" i="1"/>
  <c r="AC14" i="29" s="1"/>
  <c r="W29" i="1"/>
  <c r="AC14" i="28" s="1"/>
  <c r="W28" i="1"/>
  <c r="AC14" i="27" s="1"/>
  <c r="W27" i="1"/>
  <c r="AC14" i="26" s="1"/>
  <c r="W26" i="1"/>
  <c r="AC14" i="25" s="1"/>
  <c r="W25" i="1"/>
  <c r="AC14" i="24" s="1"/>
  <c r="W24" i="1"/>
  <c r="AC14" i="23" s="1"/>
  <c r="W23" i="1"/>
  <c r="AC14" i="22" s="1"/>
  <c r="W22" i="1"/>
  <c r="AC14" i="21" s="1"/>
  <c r="W21" i="1"/>
  <c r="AC14" i="20" s="1"/>
  <c r="W20" i="1"/>
  <c r="AC14" i="19" s="1"/>
  <c r="W19" i="1"/>
  <c r="AC14" i="18" s="1"/>
  <c r="W18" i="1"/>
  <c r="AC14" i="17" s="1"/>
  <c r="W17" i="1"/>
  <c r="AC14" i="16" s="1"/>
  <c r="W16" i="1"/>
  <c r="AC14" i="15" s="1"/>
  <c r="W15" i="1"/>
  <c r="AC14" i="14" s="1"/>
  <c r="W14" i="1"/>
  <c r="AC14" i="13" s="1"/>
  <c r="W13" i="1"/>
  <c r="AC14" i="12" s="1"/>
  <c r="W12" i="1"/>
  <c r="AC14" i="11" s="1"/>
  <c r="W11" i="1"/>
  <c r="AC14" i="10" s="1"/>
  <c r="W6" i="1" l="1"/>
  <c r="AC14" i="5" s="1"/>
  <c r="W10" i="1"/>
  <c r="AC14" i="9" s="1"/>
  <c r="W9" i="1"/>
  <c r="AC14" i="8" s="1"/>
  <c r="W8" i="1"/>
  <c r="AC14" i="7" s="1"/>
  <c r="W7" i="1"/>
  <c r="AC14" i="6" s="1"/>
  <c r="V55" i="1" l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V8" i="1"/>
  <c r="U8" i="1"/>
  <c r="V7" i="1"/>
  <c r="U7" i="1"/>
  <c r="V6" i="1"/>
  <c r="U6" i="1"/>
</calcChain>
</file>

<file path=xl/sharedStrings.xml><?xml version="1.0" encoding="utf-8"?>
<sst xmlns="http://schemas.openxmlformats.org/spreadsheetml/2006/main" count="1101" uniqueCount="55">
  <si>
    <t>必須</t>
    <rPh sb="0" eb="2">
      <t>ヒッス</t>
    </rPh>
    <phoneticPr fontId="1"/>
  </si>
  <si>
    <t>任意</t>
    <rPh sb="0" eb="2">
      <t>ニンイ</t>
    </rPh>
    <phoneticPr fontId="1"/>
  </si>
  <si>
    <t>導管事業者名</t>
    <rPh sb="0" eb="2">
      <t>ドウカン</t>
    </rPh>
    <rPh sb="2" eb="5">
      <t>ジギョウシャ</t>
    </rPh>
    <rPh sb="5" eb="6">
      <t>メイ</t>
    </rPh>
    <phoneticPr fontId="1"/>
  </si>
  <si>
    <t>導管事業者コード</t>
    <rPh sb="0" eb="2">
      <t>ドウカン</t>
    </rPh>
    <rPh sb="2" eb="4">
      <t>ジギョウ</t>
    </rPh>
    <rPh sb="4" eb="5">
      <t>シャ</t>
    </rPh>
    <phoneticPr fontId="1"/>
  </si>
  <si>
    <t>供給地点特定番号</t>
    <rPh sb="0" eb="2">
      <t>キョウキュウ</t>
    </rPh>
    <rPh sb="2" eb="4">
      <t>チテン</t>
    </rPh>
    <rPh sb="4" eb="6">
      <t>トクテイ</t>
    </rPh>
    <rPh sb="6" eb="8">
      <t>バンゴウ</t>
    </rPh>
    <phoneticPr fontId="1"/>
  </si>
  <si>
    <t>供給地点郵便番号</t>
    <rPh sb="0" eb="2">
      <t>キョウキュウ</t>
    </rPh>
    <rPh sb="2" eb="4">
      <t>チテン</t>
    </rPh>
    <rPh sb="4" eb="8">
      <t>ユウビンバンゴウ</t>
    </rPh>
    <phoneticPr fontId="1"/>
  </si>
  <si>
    <t>供給地点住所
（地番まで）</t>
    <rPh sb="0" eb="2">
      <t>キョウキュウ</t>
    </rPh>
    <rPh sb="2" eb="4">
      <t>チテン</t>
    </rPh>
    <rPh sb="4" eb="6">
      <t>ジュウショ</t>
    </rPh>
    <rPh sb="8" eb="10">
      <t>チバン</t>
    </rPh>
    <phoneticPr fontId="1"/>
  </si>
  <si>
    <t>No.</t>
    <phoneticPr fontId="1"/>
  </si>
  <si>
    <t>御中</t>
    <rPh sb="0" eb="2">
      <t>オンチュウ</t>
    </rPh>
    <phoneticPr fontId="1"/>
  </si>
  <si>
    <t>建物名・号室・店名・屋号等</t>
    <rPh sb="0" eb="2">
      <t>タテモノ</t>
    </rPh>
    <rPh sb="2" eb="3">
      <t>メイ</t>
    </rPh>
    <rPh sb="4" eb="6">
      <t>ゴウシツ</t>
    </rPh>
    <rPh sb="7" eb="9">
      <t>テンメイ</t>
    </rPh>
    <rPh sb="10" eb="12">
      <t>ヤゴウ</t>
    </rPh>
    <rPh sb="12" eb="13">
      <t>トウ</t>
    </rPh>
    <phoneticPr fontId="1"/>
  </si>
  <si>
    <t>需要家名（漢字）</t>
    <rPh sb="0" eb="3">
      <t>ジュヨウカ</t>
    </rPh>
    <rPh sb="3" eb="4">
      <t>メイ</t>
    </rPh>
    <rPh sb="5" eb="7">
      <t>カンジ</t>
    </rPh>
    <phoneticPr fontId="1"/>
  </si>
  <si>
    <t>需要家名（カナ）</t>
    <rPh sb="0" eb="3">
      <t>ジュヨウカ</t>
    </rPh>
    <rPh sb="3" eb="4">
      <t>メイ</t>
    </rPh>
    <phoneticPr fontId="1"/>
  </si>
  <si>
    <t>その他（コード値）</t>
    <rPh sb="2" eb="3">
      <t>タ</t>
    </rPh>
    <rPh sb="7" eb="8">
      <t>チ</t>
    </rPh>
    <phoneticPr fontId="1"/>
  </si>
  <si>
    <t>コード値</t>
    <rPh sb="3" eb="4">
      <t>チ</t>
    </rPh>
    <phoneticPr fontId="1"/>
  </si>
  <si>
    <t>建物名・号室・店名・屋号等</t>
    <rPh sb="0" eb="2">
      <t>タテモノ</t>
    </rPh>
    <rPh sb="2" eb="3">
      <t>メイ</t>
    </rPh>
    <rPh sb="4" eb="5">
      <t>ゴウ</t>
    </rPh>
    <rPh sb="5" eb="6">
      <t>シツ</t>
    </rPh>
    <rPh sb="7" eb="9">
      <t>テンメイ</t>
    </rPh>
    <rPh sb="10" eb="12">
      <t>ヤゴウ</t>
    </rPh>
    <rPh sb="12" eb="13">
      <t>ナド</t>
    </rPh>
    <phoneticPr fontId="1"/>
  </si>
  <si>
    <t>No.</t>
    <phoneticPr fontId="1"/>
  </si>
  <si>
    <t>※：必須入力項目</t>
    <rPh sb="2" eb="4">
      <t>ヒッス</t>
    </rPh>
    <rPh sb="4" eb="6">
      <t>ニュウリョク</t>
    </rPh>
    <rPh sb="6" eb="8">
      <t>コウモク</t>
    </rPh>
    <phoneticPr fontId="1"/>
  </si>
  <si>
    <t>報告者記入欄</t>
    <rPh sb="0" eb="1">
      <t>ホウ</t>
    </rPh>
    <rPh sb="1" eb="2">
      <t>コク</t>
    </rPh>
    <rPh sb="2" eb="3">
      <t>シャ</t>
    </rPh>
    <rPh sb="3" eb="5">
      <t>キニュウ</t>
    </rPh>
    <rPh sb="5" eb="6">
      <t>ラン</t>
    </rPh>
    <phoneticPr fontId="1"/>
  </si>
  <si>
    <t>報告日</t>
    <rPh sb="0" eb="1">
      <t>ホウ</t>
    </rPh>
    <rPh sb="1" eb="2">
      <t>コク</t>
    </rPh>
    <rPh sb="2" eb="3">
      <t>ビ</t>
    </rPh>
    <phoneticPr fontId="1"/>
  </si>
  <si>
    <t>導管事業者情報</t>
    <rPh sb="0" eb="2">
      <t>ドウカン</t>
    </rPh>
    <rPh sb="2" eb="5">
      <t>ジギョウシャ</t>
    </rPh>
    <rPh sb="5" eb="7">
      <t>ジョウホウ</t>
    </rPh>
    <phoneticPr fontId="5"/>
  </si>
  <si>
    <t>条件付き必須</t>
    <rPh sb="0" eb="3">
      <t>ジョウケンツ</t>
    </rPh>
    <rPh sb="4" eb="6">
      <t>ヒッス</t>
    </rPh>
    <phoneticPr fontId="5"/>
  </si>
  <si>
    <t>現小売事業者お客さま番号</t>
    <rPh sb="0" eb="1">
      <t>ゲン</t>
    </rPh>
    <rPh sb="1" eb="3">
      <t>コウリ</t>
    </rPh>
    <rPh sb="3" eb="6">
      <t>ジギョウシャ</t>
    </rPh>
    <rPh sb="7" eb="8">
      <t>キャク</t>
    </rPh>
    <rPh sb="10" eb="12">
      <t>バンゴウ</t>
    </rPh>
    <phoneticPr fontId="5"/>
  </si>
  <si>
    <t>受付結果情報</t>
    <rPh sb="0" eb="2">
      <t>ウケツケ</t>
    </rPh>
    <rPh sb="2" eb="4">
      <t>ケッカ</t>
    </rPh>
    <rPh sb="4" eb="6">
      <t>ジョウホウ</t>
    </rPh>
    <phoneticPr fontId="1"/>
  </si>
  <si>
    <t>受付結果区分</t>
    <rPh sb="0" eb="2">
      <t>ウケツケ</t>
    </rPh>
    <rPh sb="2" eb="4">
      <t>ケッカ</t>
    </rPh>
    <rPh sb="4" eb="6">
      <t>クブン</t>
    </rPh>
    <phoneticPr fontId="5"/>
  </si>
  <si>
    <t>報告日</t>
    <rPh sb="0" eb="1">
      <t>ホウ</t>
    </rPh>
    <rPh sb="1" eb="2">
      <t>コク</t>
    </rPh>
    <rPh sb="2" eb="3">
      <t>ビ</t>
    </rPh>
    <phoneticPr fontId="4"/>
  </si>
  <si>
    <t>受付結果内容</t>
    <rPh sb="0" eb="2">
      <t>ウケツケ</t>
    </rPh>
    <rPh sb="2" eb="4">
      <t>ケッカ</t>
    </rPh>
    <rPh sb="4" eb="6">
      <t>ナイヨウ</t>
    </rPh>
    <phoneticPr fontId="4"/>
  </si>
  <si>
    <t>マッチング不一致理由</t>
    <rPh sb="5" eb="8">
      <t>フイッチ</t>
    </rPh>
    <rPh sb="8" eb="10">
      <t>リユウ</t>
    </rPh>
    <phoneticPr fontId="4"/>
  </si>
  <si>
    <t>現小売事業者お客さま番号</t>
    <rPh sb="0" eb="1">
      <t>ゲン</t>
    </rPh>
    <rPh sb="1" eb="3">
      <t>コウリ</t>
    </rPh>
    <rPh sb="3" eb="6">
      <t>ジギョウシャ</t>
    </rPh>
    <rPh sb="7" eb="8">
      <t>キャク</t>
    </rPh>
    <rPh sb="10" eb="12">
      <t>バンゴウ</t>
    </rPh>
    <phoneticPr fontId="1"/>
  </si>
  <si>
    <t>担当者電話番号</t>
    <rPh sb="0" eb="3">
      <t>タントウシャ</t>
    </rPh>
    <rPh sb="3" eb="5">
      <t>デンワ</t>
    </rPh>
    <rPh sb="5" eb="7">
      <t>バンゴウ</t>
    </rPh>
    <phoneticPr fontId="1"/>
  </si>
  <si>
    <t>【以下、導管事業者情報】</t>
    <rPh sb="1" eb="3">
      <t>イカ</t>
    </rPh>
    <rPh sb="4" eb="6">
      <t>ドウカン</t>
    </rPh>
    <rPh sb="6" eb="9">
      <t>ジギョウシャ</t>
    </rPh>
    <rPh sb="9" eb="11">
      <t>ジョウホウ</t>
    </rPh>
    <phoneticPr fontId="1"/>
  </si>
  <si>
    <t>担当者名</t>
    <rPh sb="0" eb="2">
      <t>タントウ</t>
    </rPh>
    <rPh sb="2" eb="3">
      <t>シャ</t>
    </rPh>
    <rPh sb="3" eb="4">
      <t>メイ</t>
    </rPh>
    <phoneticPr fontId="5"/>
  </si>
  <si>
    <t>託送供給契約終了予定年月日</t>
    <rPh sb="0" eb="2">
      <t>タクソウ</t>
    </rPh>
    <rPh sb="2" eb="4">
      <t>キョウキュウ</t>
    </rPh>
    <rPh sb="4" eb="6">
      <t>ケイヤク</t>
    </rPh>
    <rPh sb="6" eb="8">
      <t>シュウリョウ</t>
    </rPh>
    <rPh sb="8" eb="10">
      <t>ヨテイ</t>
    </rPh>
    <rPh sb="10" eb="13">
      <t>ネンガッピ</t>
    </rPh>
    <phoneticPr fontId="1"/>
  </si>
  <si>
    <t>条件付き必須</t>
    <rPh sb="0" eb="3">
      <t>ジョウケンツ</t>
    </rPh>
    <rPh sb="4" eb="6">
      <t>ヒッス</t>
    </rPh>
    <phoneticPr fontId="1"/>
  </si>
  <si>
    <t>供給地点特定番号（17桁）</t>
    <rPh sb="0" eb="2">
      <t>キョウキュウ</t>
    </rPh>
    <rPh sb="2" eb="4">
      <t>チテン</t>
    </rPh>
    <rPh sb="4" eb="6">
      <t>トクテイ</t>
    </rPh>
    <rPh sb="6" eb="8">
      <t>バンゴウ</t>
    </rPh>
    <rPh sb="11" eb="12">
      <t>ケタ</t>
    </rPh>
    <phoneticPr fontId="1"/>
  </si>
  <si>
    <t>自動反映</t>
    <rPh sb="0" eb="2">
      <t>ジドウ</t>
    </rPh>
    <rPh sb="2" eb="4">
      <t>ハンエイ</t>
    </rPh>
    <phoneticPr fontId="1"/>
  </si>
  <si>
    <t>自動反映</t>
    <rPh sb="0" eb="2">
      <t>ジドウ</t>
    </rPh>
    <rPh sb="2" eb="4">
      <t>ハンエイ</t>
    </rPh>
    <phoneticPr fontId="5"/>
  </si>
  <si>
    <t>任意</t>
    <rPh sb="0" eb="2">
      <t>ニンイ</t>
    </rPh>
    <phoneticPr fontId="5"/>
  </si>
  <si>
    <t>託送供給依頼者情報</t>
    <rPh sb="0" eb="2">
      <t>タクソウ</t>
    </rPh>
    <rPh sb="2" eb="4">
      <t>キョウキュウ</t>
    </rPh>
    <rPh sb="4" eb="6">
      <t>イライ</t>
    </rPh>
    <rPh sb="6" eb="7">
      <t>シャ</t>
    </rPh>
    <rPh sb="7" eb="9">
      <t>ジョウホウ</t>
    </rPh>
    <phoneticPr fontId="1"/>
  </si>
  <si>
    <t>託送供給依頼者名</t>
    <rPh sb="0" eb="4">
      <t>タクソウキョウキュウ</t>
    </rPh>
    <rPh sb="4" eb="7">
      <t>イライシャ</t>
    </rPh>
    <rPh sb="7" eb="8">
      <t>メイ</t>
    </rPh>
    <phoneticPr fontId="1"/>
  </si>
  <si>
    <t>託送供給依頼者のガス小売事業者</t>
    <rPh sb="0" eb="2">
      <t>タクソウ</t>
    </rPh>
    <rPh sb="2" eb="4">
      <t>キョウキュウ</t>
    </rPh>
    <rPh sb="4" eb="7">
      <t>イライシャ</t>
    </rPh>
    <rPh sb="10" eb="12">
      <t>コウリ</t>
    </rPh>
    <rPh sb="12" eb="15">
      <t>ジギョウシャ</t>
    </rPh>
    <phoneticPr fontId="1"/>
  </si>
  <si>
    <t>⑪マッチング結果報告（現小売用）</t>
    <rPh sb="6" eb="8">
      <t>ケッカ</t>
    </rPh>
    <rPh sb="8" eb="9">
      <t>ホウ</t>
    </rPh>
    <rPh sb="9" eb="10">
      <t>コク</t>
    </rPh>
    <rPh sb="11" eb="12">
      <t>ゲン</t>
    </rPh>
    <rPh sb="12" eb="14">
      <t>コウリ</t>
    </rPh>
    <rPh sb="14" eb="15">
      <t>ヨウ</t>
    </rPh>
    <phoneticPr fontId="5"/>
  </si>
  <si>
    <t>⑪マッチング結果報告（現小売用）</t>
    <rPh sb="6" eb="8">
      <t>ケッカ</t>
    </rPh>
    <rPh sb="8" eb="10">
      <t>ホウコク</t>
    </rPh>
    <rPh sb="11" eb="12">
      <t>ゲン</t>
    </rPh>
    <rPh sb="12" eb="14">
      <t>コウリ</t>
    </rPh>
    <rPh sb="14" eb="15">
      <t>ヨウ</t>
    </rPh>
    <phoneticPr fontId="4"/>
  </si>
  <si>
    <r>
      <t>受付結果区分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ウケツケ</t>
    </rPh>
    <rPh sb="2" eb="4">
      <t>ケッカ</t>
    </rPh>
    <rPh sb="4" eb="6">
      <t>クブン</t>
    </rPh>
    <phoneticPr fontId="4"/>
  </si>
  <si>
    <r>
      <t>供給地点特定番号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キョウキュウ</t>
    </rPh>
    <rPh sb="2" eb="4">
      <t>チテン</t>
    </rPh>
    <rPh sb="4" eb="6">
      <t>トクテイ</t>
    </rPh>
    <rPh sb="6" eb="8">
      <t>バンゴウ</t>
    </rPh>
    <phoneticPr fontId="1"/>
  </si>
  <si>
    <r>
      <t>需要家名（漢字）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3">
      <t>ジュヨウカ</t>
    </rPh>
    <rPh sb="3" eb="4">
      <t>メイ</t>
    </rPh>
    <rPh sb="5" eb="7">
      <t>カンジ</t>
    </rPh>
    <phoneticPr fontId="4"/>
  </si>
  <si>
    <r>
      <t>需要家名（カナ）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ジュヨウ</t>
    </rPh>
    <rPh sb="2" eb="3">
      <t>カ</t>
    </rPh>
    <rPh sb="3" eb="4">
      <t>メイ</t>
    </rPh>
    <phoneticPr fontId="4"/>
  </si>
  <si>
    <r>
      <t>供給地点住所（地番まで）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キョウキュウ</t>
    </rPh>
    <rPh sb="2" eb="4">
      <t>チテン</t>
    </rPh>
    <rPh sb="4" eb="6">
      <t>ジュウショ</t>
    </rPh>
    <rPh sb="7" eb="9">
      <t>チバン</t>
    </rPh>
    <phoneticPr fontId="1"/>
  </si>
  <si>
    <r>
      <t>導管事業者名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ドウカン</t>
    </rPh>
    <rPh sb="2" eb="5">
      <t>ジギョウシャ</t>
    </rPh>
    <rPh sb="5" eb="6">
      <t>メイ</t>
    </rPh>
    <phoneticPr fontId="1"/>
  </si>
  <si>
    <r>
      <t>担当者名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3">
      <t>タントウシャ</t>
    </rPh>
    <rPh sb="3" eb="4">
      <t>メイ</t>
    </rPh>
    <phoneticPr fontId="1"/>
  </si>
  <si>
    <r>
      <t>担当者電話番号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3">
      <t>タントウシャ</t>
    </rPh>
    <rPh sb="3" eb="5">
      <t>デンワ</t>
    </rPh>
    <rPh sb="5" eb="7">
      <t>バンゴウ</t>
    </rPh>
    <phoneticPr fontId="1"/>
  </si>
  <si>
    <t>マッチング不一致
理由区分</t>
    <rPh sb="5" eb="8">
      <t>フイッチ</t>
    </rPh>
    <rPh sb="9" eb="11">
      <t>リユウ</t>
    </rPh>
    <rPh sb="11" eb="13">
      <t>クブン</t>
    </rPh>
    <phoneticPr fontId="5"/>
  </si>
  <si>
    <t>マッチング不一致
理由記入欄</t>
    <rPh sb="5" eb="8">
      <t>フイッチ</t>
    </rPh>
    <rPh sb="9" eb="11">
      <t>リユウ</t>
    </rPh>
    <rPh sb="11" eb="13">
      <t>キニュウ</t>
    </rPh>
    <rPh sb="13" eb="14">
      <t>ラン</t>
    </rPh>
    <phoneticPr fontId="5"/>
  </si>
  <si>
    <r>
      <t>受付結果</t>
    </r>
    <r>
      <rPr>
        <sz val="11"/>
        <color theme="1"/>
        <rFont val="メイリオ"/>
        <family val="3"/>
        <charset val="128"/>
        <scheme val="minor"/>
      </rPr>
      <t>区分（一致＝１、不一致＝２）</t>
    </r>
    <rPh sb="0" eb="2">
      <t>ウケツケ</t>
    </rPh>
    <rPh sb="2" eb="4">
      <t>ケッカ</t>
    </rPh>
    <rPh sb="4" eb="6">
      <t>クブン</t>
    </rPh>
    <rPh sb="7" eb="9">
      <t>イッチ</t>
    </rPh>
    <rPh sb="12" eb="15">
      <t>フイッチ</t>
    </rPh>
    <phoneticPr fontId="5"/>
  </si>
  <si>
    <t>マッチング不一致理由区分（お客さま番号不一致＝１、閉栓・廃止取次受付中＝２、その他＝３）</t>
    <rPh sb="5" eb="8">
      <t>フイッチ</t>
    </rPh>
    <rPh sb="8" eb="10">
      <t>リユウ</t>
    </rPh>
    <rPh sb="10" eb="12">
      <t>クブン</t>
    </rPh>
    <phoneticPr fontId="5"/>
  </si>
  <si>
    <r>
      <t>託送供給契約終了予定年月日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タクソウ</t>
    </rPh>
    <rPh sb="2" eb="4">
      <t>キョウキュウ</t>
    </rPh>
    <rPh sb="4" eb="6">
      <t>ケイヤク</t>
    </rPh>
    <rPh sb="6" eb="8">
      <t>シュウリョウ</t>
    </rPh>
    <rPh sb="8" eb="10">
      <t>ヨテイ</t>
    </rPh>
    <rPh sb="10" eb="13">
      <t>ネンガッピ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</si>
</sst>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1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1"/>
      <color rgb="FFFF0000"/>
      <name val="メイリオ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Meiryo UI"/>
      <family val="2"/>
      <charset val="128"/>
    </font>
    <font>
      <sz val="11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inor"/>
    </font>
    <font>
      <sz val="10"/>
      <color theme="0"/>
      <name val="メイリオ"/>
      <family val="3"/>
      <charset val="128"/>
      <scheme val="minor"/>
    </font>
    <font>
      <sz val="20"/>
      <color theme="1"/>
      <name val="メイリオ"/>
      <family val="3"/>
      <charset val="128"/>
      <scheme val="minor"/>
    </font>
    <font>
      <vertAlign val="superscript"/>
      <sz val="10"/>
      <color theme="1"/>
      <name val="メイリオ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Dashed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88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5" xfId="0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2" borderId="0" xfId="0" applyFill="1">
      <alignment vertical="center"/>
    </xf>
    <xf numFmtId="0" fontId="6" fillId="2" borderId="1" xfId="0" applyFont="1" applyFill="1" applyBorder="1" applyAlignment="1">
      <alignment vertical="center" wrapText="1"/>
    </xf>
    <xf numFmtId="0" fontId="0" fillId="2" borderId="2" xfId="0" applyFill="1" applyBorder="1">
      <alignment vertical="center"/>
    </xf>
    <xf numFmtId="0" fontId="0" fillId="2" borderId="5" xfId="0" applyFill="1" applyBorder="1" applyAlignment="1">
      <alignment vertical="center" wrapText="1"/>
    </xf>
    <xf numFmtId="176" fontId="0" fillId="2" borderId="1" xfId="0" applyNumberFormat="1" applyFill="1" applyBorder="1" applyAlignment="1">
      <alignment horizontal="right" vertical="center"/>
    </xf>
    <xf numFmtId="49" fontId="0" fillId="2" borderId="0" xfId="0" applyNumberFormat="1" applyFill="1" applyAlignment="1">
      <alignment vertical="center" wrapText="1"/>
    </xf>
    <xf numFmtId="49" fontId="0" fillId="2" borderId="3" xfId="0" applyNumberFormat="1" applyFill="1" applyBorder="1" applyAlignment="1">
      <alignment vertical="center" wrapText="1"/>
    </xf>
    <xf numFmtId="49" fontId="0" fillId="0" borderId="5" xfId="0" applyNumberFormat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quotePrefix="1" applyFont="1" applyAlignment="1">
      <alignment horizontal="right" vertical="center" wrapText="1"/>
    </xf>
    <xf numFmtId="0" fontId="6" fillId="0" borderId="0" xfId="1" applyFont="1" applyAlignment="1">
      <alignment horizontal="right" vertical="center" wrapText="1"/>
    </xf>
    <xf numFmtId="0" fontId="8" fillId="0" borderId="0" xfId="1" applyFont="1">
      <alignment vertical="center"/>
    </xf>
    <xf numFmtId="0" fontId="9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7" fillId="0" borderId="0" xfId="1" applyFont="1" applyAlignment="1">
      <alignment horizontal="right" vertical="center"/>
    </xf>
    <xf numFmtId="0" fontId="7" fillId="4" borderId="31" xfId="1" applyFont="1" applyFill="1" applyBorder="1">
      <alignment vertical="center"/>
    </xf>
    <xf numFmtId="0" fontId="7" fillId="4" borderId="0" xfId="1" applyFont="1" applyFill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2" borderId="1" xfId="0" applyFill="1" applyBorder="1" applyProtection="1">
      <alignment vertical="center"/>
      <protection locked="0"/>
    </xf>
    <xf numFmtId="176" fontId="0" fillId="2" borderId="1" xfId="0" applyNumberFormat="1" applyFill="1" applyBorder="1" applyProtection="1">
      <alignment vertical="center"/>
      <protection locked="0"/>
    </xf>
    <xf numFmtId="49" fontId="0" fillId="2" borderId="1" xfId="0" applyNumberFormat="1" applyFill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7" fillId="4" borderId="10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23" xfId="1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horizontal="center" vertical="center"/>
    </xf>
    <xf numFmtId="0" fontId="7" fillId="4" borderId="13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4" borderId="27" xfId="1" applyFont="1" applyFill="1" applyBorder="1" applyAlignment="1">
      <alignment horizontal="center" vertical="center"/>
    </xf>
    <xf numFmtId="0" fontId="7" fillId="4" borderId="32" xfId="1" applyFont="1" applyFill="1" applyBorder="1" applyAlignment="1">
      <alignment horizontal="center" vertical="center"/>
    </xf>
    <xf numFmtId="0" fontId="7" fillId="4" borderId="26" xfId="1" applyFont="1" applyFill="1" applyBorder="1" applyAlignment="1">
      <alignment horizontal="center" vertical="center"/>
    </xf>
    <xf numFmtId="0" fontId="7" fillId="4" borderId="25" xfId="1" applyFont="1" applyFill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7" fillId="4" borderId="21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0" fontId="7" fillId="4" borderId="22" xfId="1" applyFont="1" applyFill="1" applyBorder="1" applyAlignment="1">
      <alignment horizontal="center" vertical="center"/>
    </xf>
    <xf numFmtId="0" fontId="7" fillId="4" borderId="28" xfId="1" applyFont="1" applyFill="1" applyBorder="1" applyAlignment="1">
      <alignment horizontal="center" vertical="center" wrapText="1"/>
    </xf>
    <xf numFmtId="0" fontId="7" fillId="4" borderId="29" xfId="1" applyFont="1" applyFill="1" applyBorder="1" applyAlignment="1">
      <alignment horizontal="center" vertical="center" wrapText="1"/>
    </xf>
    <xf numFmtId="0" fontId="7" fillId="0" borderId="29" xfId="1" applyFont="1" applyBorder="1" applyAlignment="1">
      <alignment horizontal="left" vertical="center"/>
    </xf>
    <xf numFmtId="0" fontId="7" fillId="0" borderId="30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  <xf numFmtId="0" fontId="7" fillId="4" borderId="10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7" fillId="4" borderId="21" xfId="1" applyFont="1" applyFill="1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 vertical="center" wrapText="1"/>
    </xf>
    <xf numFmtId="0" fontId="7" fillId="4" borderId="22" xfId="1" applyFont="1" applyFill="1" applyBorder="1" applyAlignment="1">
      <alignment horizontal="center" vertical="center" wrapText="1"/>
    </xf>
    <xf numFmtId="0" fontId="7" fillId="4" borderId="15" xfId="1" applyFont="1" applyFill="1" applyBorder="1" applyAlignment="1">
      <alignment horizontal="center" vertical="center"/>
    </xf>
    <xf numFmtId="0" fontId="7" fillId="4" borderId="20" xfId="1" applyFont="1" applyFill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7" fillId="4" borderId="16" xfId="1" applyFont="1" applyFill="1" applyBorder="1" applyAlignment="1">
      <alignment horizontal="center" vertical="center"/>
    </xf>
    <xf numFmtId="0" fontId="6" fillId="0" borderId="19" xfId="1" quotePrefix="1" applyFont="1" applyBorder="1" applyAlignment="1">
      <alignment horizontal="center" vertical="center"/>
    </xf>
    <xf numFmtId="0" fontId="6" fillId="0" borderId="16" xfId="1" quotePrefix="1" applyFont="1" applyBorder="1" applyAlignment="1">
      <alignment horizontal="center" vertical="center"/>
    </xf>
    <xf numFmtId="0" fontId="6" fillId="0" borderId="17" xfId="1" quotePrefix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W58"/>
  <sheetViews>
    <sheetView showGridLines="0" tabSelected="1" topLeftCell="B1" zoomScale="55" zoomScaleNormal="55" workbookViewId="0">
      <selection activeCell="J21" sqref="J21"/>
    </sheetView>
  </sheetViews>
  <sheetFormatPr defaultColWidth="16.75" defaultRowHeight="18" x14ac:dyDescent="0.7"/>
  <cols>
    <col min="1" max="7" width="16.75" style="1"/>
    <col min="8" max="8" width="16.75" style="1" customWidth="1"/>
    <col min="9" max="9" width="16.75" style="1"/>
    <col min="10" max="10" width="16.75" style="1" customWidth="1"/>
    <col min="11" max="11" width="16.75" style="1"/>
    <col min="12" max="12" width="16.75" style="19"/>
    <col min="13" max="22" width="16.75" style="1"/>
    <col min="23" max="23" width="19.6875" style="1" customWidth="1"/>
    <col min="24" max="16384" width="16.75" style="1"/>
  </cols>
  <sheetData>
    <row r="1" spans="1:23" x14ac:dyDescent="0.7">
      <c r="A1" s="14" t="s">
        <v>40</v>
      </c>
    </row>
    <row r="2" spans="1:23" x14ac:dyDescent="0.7">
      <c r="C2" s="3" t="s">
        <v>17</v>
      </c>
      <c r="T2" s="12" t="s">
        <v>12</v>
      </c>
    </row>
    <row r="3" spans="1:23" x14ac:dyDescent="0.7">
      <c r="C3" s="2" t="s">
        <v>18</v>
      </c>
      <c r="D3" s="5" t="s">
        <v>19</v>
      </c>
      <c r="E3" s="6"/>
      <c r="F3" s="6"/>
      <c r="G3" s="16" t="s">
        <v>37</v>
      </c>
      <c r="H3" s="5" t="s">
        <v>22</v>
      </c>
      <c r="I3" s="6"/>
      <c r="J3" s="6"/>
      <c r="K3" s="6"/>
      <c r="L3" s="20"/>
      <c r="M3" s="6"/>
      <c r="N3" s="6"/>
      <c r="O3" s="6"/>
      <c r="P3" s="6"/>
      <c r="Q3" s="6"/>
      <c r="R3" s="6"/>
      <c r="S3" s="6"/>
      <c r="T3" s="5" t="s">
        <v>13</v>
      </c>
      <c r="U3" s="6"/>
      <c r="V3" s="6"/>
      <c r="W3" s="4"/>
    </row>
    <row r="4" spans="1:23" ht="90" x14ac:dyDescent="0.7">
      <c r="B4" s="7" t="s">
        <v>7</v>
      </c>
      <c r="C4" s="13" t="s">
        <v>18</v>
      </c>
      <c r="D4" s="9" t="s">
        <v>2</v>
      </c>
      <c r="E4" s="9" t="s">
        <v>30</v>
      </c>
      <c r="F4" s="9" t="s">
        <v>28</v>
      </c>
      <c r="G4" s="9" t="s">
        <v>38</v>
      </c>
      <c r="H4" s="11" t="s">
        <v>23</v>
      </c>
      <c r="I4" s="11" t="s">
        <v>50</v>
      </c>
      <c r="J4" s="11" t="s">
        <v>51</v>
      </c>
      <c r="K4" s="17" t="s">
        <v>3</v>
      </c>
      <c r="L4" s="21" t="s">
        <v>4</v>
      </c>
      <c r="M4" s="11" t="s">
        <v>10</v>
      </c>
      <c r="N4" s="11" t="s">
        <v>11</v>
      </c>
      <c r="O4" s="11" t="s">
        <v>5</v>
      </c>
      <c r="P4" s="11" t="s">
        <v>6</v>
      </c>
      <c r="Q4" s="11" t="s">
        <v>14</v>
      </c>
      <c r="R4" s="11" t="s">
        <v>21</v>
      </c>
      <c r="S4" s="11" t="s">
        <v>31</v>
      </c>
      <c r="T4" s="11" t="s">
        <v>39</v>
      </c>
      <c r="U4" s="34" t="s">
        <v>52</v>
      </c>
      <c r="V4" s="11" t="s">
        <v>53</v>
      </c>
      <c r="W4" s="17" t="s">
        <v>33</v>
      </c>
    </row>
    <row r="5" spans="1:23" x14ac:dyDescent="0.7">
      <c r="B5" s="2"/>
      <c r="C5" s="8" t="s">
        <v>0</v>
      </c>
      <c r="D5" s="8" t="s">
        <v>0</v>
      </c>
      <c r="E5" s="8" t="s">
        <v>0</v>
      </c>
      <c r="F5" s="8" t="s">
        <v>0</v>
      </c>
      <c r="G5" s="8" t="s">
        <v>0</v>
      </c>
      <c r="H5" s="8" t="s">
        <v>0</v>
      </c>
      <c r="I5" s="2" t="s">
        <v>20</v>
      </c>
      <c r="J5" s="15" t="s">
        <v>20</v>
      </c>
      <c r="K5" s="2" t="s">
        <v>32</v>
      </c>
      <c r="L5" s="22" t="s">
        <v>0</v>
      </c>
      <c r="M5" s="8" t="s">
        <v>0</v>
      </c>
      <c r="N5" s="8" t="s">
        <v>0</v>
      </c>
      <c r="O5" s="2" t="s">
        <v>1</v>
      </c>
      <c r="P5" s="8" t="s">
        <v>0</v>
      </c>
      <c r="Q5" s="2" t="s">
        <v>20</v>
      </c>
      <c r="R5" s="2" t="s">
        <v>20</v>
      </c>
      <c r="S5" s="8" t="s">
        <v>0</v>
      </c>
      <c r="T5" s="9" t="s">
        <v>36</v>
      </c>
      <c r="U5" s="9" t="s">
        <v>35</v>
      </c>
      <c r="V5" s="9" t="s">
        <v>35</v>
      </c>
      <c r="W5" s="2" t="s">
        <v>34</v>
      </c>
    </row>
    <row r="6" spans="1:23" x14ac:dyDescent="0.7">
      <c r="B6" s="2">
        <v>1</v>
      </c>
      <c r="C6" s="35"/>
      <c r="D6" s="35"/>
      <c r="E6" s="35"/>
      <c r="F6" s="37"/>
      <c r="G6" s="35"/>
      <c r="H6" s="36"/>
      <c r="I6" s="36"/>
      <c r="J6" s="36"/>
      <c r="K6" s="37"/>
      <c r="L6" s="37"/>
      <c r="M6" s="35"/>
      <c r="N6" s="35"/>
      <c r="O6" s="37"/>
      <c r="P6" s="35"/>
      <c r="Q6" s="35"/>
      <c r="R6" s="36"/>
      <c r="S6" s="35"/>
      <c r="T6" s="38"/>
      <c r="U6" s="10" t="str">
        <f>IF(H6="一致",1,IF(H6="不一致",2,""))</f>
        <v/>
      </c>
      <c r="V6" s="10" t="str">
        <f>IF(I6="お客さま番号不一致",1,IF(I6="閉栓・廃止取次受付中",2,IF(I6="その他",3,"")))</f>
        <v/>
      </c>
      <c r="W6" s="18" t="str">
        <f t="shared" ref="W6:W37" si="0">IF(L6="","",IF(LEN(L6)=17,L6,TEXT(K6,"000")&amp;TEXT(L6,"00000000000000")))</f>
        <v/>
      </c>
    </row>
    <row r="7" spans="1:23" x14ac:dyDescent="0.7">
      <c r="B7" s="2">
        <v>2</v>
      </c>
      <c r="C7" s="35"/>
      <c r="D7" s="35"/>
      <c r="E7" s="35"/>
      <c r="F7" s="37"/>
      <c r="G7" s="35"/>
      <c r="H7" s="36"/>
      <c r="I7" s="36"/>
      <c r="J7" s="36"/>
      <c r="K7" s="37"/>
      <c r="L7" s="37"/>
      <c r="M7" s="35"/>
      <c r="N7" s="35"/>
      <c r="O7" s="37"/>
      <c r="P7" s="35"/>
      <c r="Q7" s="35"/>
      <c r="R7" s="36"/>
      <c r="S7" s="35"/>
      <c r="T7" s="38"/>
      <c r="U7" s="10" t="str">
        <f t="shared" ref="U7:U55" si="1">IF(H7="一致",1,IF(H7="不一致",2,""))</f>
        <v/>
      </c>
      <c r="V7" s="10" t="str">
        <f t="shared" ref="V7:V55" si="2">IF(I7="お客さま番号不一致",1,IF(I7="閉栓・廃止取次受付中",2,IF(I7="その他",3,"")))</f>
        <v/>
      </c>
      <c r="W7" s="18" t="str">
        <f t="shared" si="0"/>
        <v/>
      </c>
    </row>
    <row r="8" spans="1:23" x14ac:dyDescent="0.7">
      <c r="B8" s="2">
        <v>3</v>
      </c>
      <c r="C8" s="35"/>
      <c r="D8" s="35"/>
      <c r="E8" s="35"/>
      <c r="F8" s="37"/>
      <c r="G8" s="35"/>
      <c r="H8" s="36"/>
      <c r="I8" s="36"/>
      <c r="J8" s="36"/>
      <c r="K8" s="37"/>
      <c r="L8" s="37"/>
      <c r="M8" s="35"/>
      <c r="N8" s="35"/>
      <c r="O8" s="37"/>
      <c r="P8" s="35"/>
      <c r="Q8" s="35"/>
      <c r="R8" s="35"/>
      <c r="S8" s="35"/>
      <c r="T8" s="38"/>
      <c r="U8" s="10" t="str">
        <f t="shared" si="1"/>
        <v/>
      </c>
      <c r="V8" s="10" t="str">
        <f t="shared" si="2"/>
        <v/>
      </c>
      <c r="W8" s="18" t="str">
        <f t="shared" si="0"/>
        <v/>
      </c>
    </row>
    <row r="9" spans="1:23" x14ac:dyDescent="0.7">
      <c r="B9" s="2">
        <v>4</v>
      </c>
      <c r="C9" s="35"/>
      <c r="D9" s="35"/>
      <c r="E9" s="35"/>
      <c r="F9" s="37"/>
      <c r="G9" s="35"/>
      <c r="H9" s="36"/>
      <c r="I9" s="36"/>
      <c r="J9" s="36"/>
      <c r="K9" s="37"/>
      <c r="L9" s="37"/>
      <c r="M9" s="35"/>
      <c r="N9" s="35"/>
      <c r="O9" s="37"/>
      <c r="P9" s="35"/>
      <c r="Q9" s="35"/>
      <c r="R9" s="35"/>
      <c r="S9" s="35"/>
      <c r="T9" s="38"/>
      <c r="U9" s="10" t="str">
        <f t="shared" si="1"/>
        <v/>
      </c>
      <c r="V9" s="10" t="str">
        <f t="shared" si="2"/>
        <v/>
      </c>
      <c r="W9" s="18" t="str">
        <f t="shared" si="0"/>
        <v/>
      </c>
    </row>
    <row r="10" spans="1:23" x14ac:dyDescent="0.7">
      <c r="B10" s="2">
        <v>5</v>
      </c>
      <c r="C10" s="35"/>
      <c r="D10" s="35"/>
      <c r="E10" s="35"/>
      <c r="F10" s="37"/>
      <c r="G10" s="35"/>
      <c r="H10" s="36"/>
      <c r="I10" s="36"/>
      <c r="J10" s="36"/>
      <c r="K10" s="37"/>
      <c r="L10" s="37"/>
      <c r="M10" s="35"/>
      <c r="N10" s="35"/>
      <c r="O10" s="37"/>
      <c r="P10" s="35"/>
      <c r="Q10" s="35"/>
      <c r="R10" s="35"/>
      <c r="S10" s="35"/>
      <c r="T10" s="38"/>
      <c r="U10" s="10" t="str">
        <f t="shared" si="1"/>
        <v/>
      </c>
      <c r="V10" s="10" t="str">
        <f t="shared" si="2"/>
        <v/>
      </c>
      <c r="W10" s="18" t="str">
        <f t="shared" si="0"/>
        <v/>
      </c>
    </row>
    <row r="11" spans="1:23" x14ac:dyDescent="0.7">
      <c r="B11" s="2">
        <v>6</v>
      </c>
      <c r="C11" s="35"/>
      <c r="D11" s="35"/>
      <c r="E11" s="35"/>
      <c r="F11" s="37"/>
      <c r="G11" s="35"/>
      <c r="H11" s="36"/>
      <c r="I11" s="36"/>
      <c r="J11" s="36"/>
      <c r="K11" s="37"/>
      <c r="L11" s="37"/>
      <c r="M11" s="35"/>
      <c r="N11" s="35"/>
      <c r="O11" s="37"/>
      <c r="P11" s="35"/>
      <c r="Q11" s="35"/>
      <c r="R11" s="35"/>
      <c r="S11" s="35"/>
      <c r="T11" s="38"/>
      <c r="U11" s="10" t="str">
        <f t="shared" si="1"/>
        <v/>
      </c>
      <c r="V11" s="10" t="str">
        <f t="shared" si="2"/>
        <v/>
      </c>
      <c r="W11" s="18" t="str">
        <f t="shared" si="0"/>
        <v/>
      </c>
    </row>
    <row r="12" spans="1:23" x14ac:dyDescent="0.7">
      <c r="B12" s="2">
        <v>7</v>
      </c>
      <c r="C12" s="35"/>
      <c r="D12" s="35"/>
      <c r="E12" s="35"/>
      <c r="F12" s="37"/>
      <c r="G12" s="35"/>
      <c r="H12" s="36"/>
      <c r="I12" s="36"/>
      <c r="J12" s="36"/>
      <c r="K12" s="37"/>
      <c r="L12" s="37"/>
      <c r="M12" s="35"/>
      <c r="N12" s="35"/>
      <c r="O12" s="37"/>
      <c r="P12" s="35"/>
      <c r="Q12" s="35"/>
      <c r="R12" s="35"/>
      <c r="S12" s="35"/>
      <c r="T12" s="38"/>
      <c r="U12" s="10" t="str">
        <f t="shared" si="1"/>
        <v/>
      </c>
      <c r="V12" s="10" t="str">
        <f t="shared" si="2"/>
        <v/>
      </c>
      <c r="W12" s="18" t="str">
        <f t="shared" si="0"/>
        <v/>
      </c>
    </row>
    <row r="13" spans="1:23" x14ac:dyDescent="0.7">
      <c r="B13" s="2">
        <v>8</v>
      </c>
      <c r="C13" s="35"/>
      <c r="D13" s="35"/>
      <c r="E13" s="35"/>
      <c r="F13" s="37"/>
      <c r="G13" s="35"/>
      <c r="H13" s="36"/>
      <c r="I13" s="36"/>
      <c r="J13" s="36"/>
      <c r="K13" s="37"/>
      <c r="L13" s="37"/>
      <c r="M13" s="35"/>
      <c r="N13" s="35"/>
      <c r="O13" s="37"/>
      <c r="P13" s="35"/>
      <c r="Q13" s="35"/>
      <c r="R13" s="35"/>
      <c r="S13" s="35"/>
      <c r="T13" s="38"/>
      <c r="U13" s="10" t="str">
        <f t="shared" si="1"/>
        <v/>
      </c>
      <c r="V13" s="10" t="str">
        <f t="shared" si="2"/>
        <v/>
      </c>
      <c r="W13" s="18" t="str">
        <f t="shared" si="0"/>
        <v/>
      </c>
    </row>
    <row r="14" spans="1:23" x14ac:dyDescent="0.7">
      <c r="B14" s="2">
        <v>9</v>
      </c>
      <c r="C14" s="35"/>
      <c r="D14" s="35"/>
      <c r="E14" s="35"/>
      <c r="F14" s="37"/>
      <c r="G14" s="35"/>
      <c r="H14" s="36"/>
      <c r="I14" s="36"/>
      <c r="J14" s="36"/>
      <c r="K14" s="37"/>
      <c r="L14" s="37"/>
      <c r="M14" s="35"/>
      <c r="N14" s="35"/>
      <c r="O14" s="37"/>
      <c r="P14" s="35"/>
      <c r="Q14" s="35"/>
      <c r="R14" s="35"/>
      <c r="S14" s="35"/>
      <c r="T14" s="38"/>
      <c r="U14" s="10" t="str">
        <f t="shared" si="1"/>
        <v/>
      </c>
      <c r="V14" s="10" t="str">
        <f t="shared" si="2"/>
        <v/>
      </c>
      <c r="W14" s="18" t="str">
        <f t="shared" si="0"/>
        <v/>
      </c>
    </row>
    <row r="15" spans="1:23" x14ac:dyDescent="0.7">
      <c r="B15" s="2">
        <v>10</v>
      </c>
      <c r="C15" s="35"/>
      <c r="D15" s="35"/>
      <c r="E15" s="35"/>
      <c r="F15" s="37"/>
      <c r="G15" s="35"/>
      <c r="H15" s="36"/>
      <c r="I15" s="36"/>
      <c r="J15" s="36"/>
      <c r="K15" s="37"/>
      <c r="L15" s="37"/>
      <c r="M15" s="35"/>
      <c r="N15" s="35"/>
      <c r="O15" s="37"/>
      <c r="P15" s="35"/>
      <c r="Q15" s="35"/>
      <c r="R15" s="35"/>
      <c r="S15" s="35"/>
      <c r="T15" s="38"/>
      <c r="U15" s="10" t="str">
        <f t="shared" si="1"/>
        <v/>
      </c>
      <c r="V15" s="10" t="str">
        <f t="shared" si="2"/>
        <v/>
      </c>
      <c r="W15" s="18" t="str">
        <f t="shared" si="0"/>
        <v/>
      </c>
    </row>
    <row r="16" spans="1:23" x14ac:dyDescent="0.7">
      <c r="B16" s="2">
        <v>11</v>
      </c>
      <c r="C16" s="35"/>
      <c r="D16" s="35"/>
      <c r="E16" s="35"/>
      <c r="F16" s="37"/>
      <c r="G16" s="35"/>
      <c r="H16" s="36"/>
      <c r="I16" s="36"/>
      <c r="J16" s="36"/>
      <c r="K16" s="37"/>
      <c r="L16" s="37"/>
      <c r="M16" s="35"/>
      <c r="N16" s="35"/>
      <c r="O16" s="37"/>
      <c r="P16" s="35"/>
      <c r="Q16" s="35"/>
      <c r="R16" s="35"/>
      <c r="S16" s="35"/>
      <c r="T16" s="38"/>
      <c r="U16" s="10" t="str">
        <f t="shared" si="1"/>
        <v/>
      </c>
      <c r="V16" s="10" t="str">
        <f t="shared" si="2"/>
        <v/>
      </c>
      <c r="W16" s="18" t="str">
        <f t="shared" si="0"/>
        <v/>
      </c>
    </row>
    <row r="17" spans="2:23" x14ac:dyDescent="0.7">
      <c r="B17" s="2">
        <v>12</v>
      </c>
      <c r="C17" s="35"/>
      <c r="D17" s="35"/>
      <c r="E17" s="35"/>
      <c r="F17" s="37"/>
      <c r="G17" s="35"/>
      <c r="H17" s="36"/>
      <c r="I17" s="36"/>
      <c r="J17" s="36"/>
      <c r="K17" s="37"/>
      <c r="L17" s="37"/>
      <c r="M17" s="35"/>
      <c r="N17" s="35"/>
      <c r="O17" s="37"/>
      <c r="P17" s="35"/>
      <c r="Q17" s="35"/>
      <c r="R17" s="35"/>
      <c r="S17" s="35"/>
      <c r="T17" s="38"/>
      <c r="U17" s="10" t="str">
        <f t="shared" si="1"/>
        <v/>
      </c>
      <c r="V17" s="10" t="str">
        <f t="shared" si="2"/>
        <v/>
      </c>
      <c r="W17" s="18" t="str">
        <f t="shared" si="0"/>
        <v/>
      </c>
    </row>
    <row r="18" spans="2:23" x14ac:dyDescent="0.7">
      <c r="B18" s="2">
        <v>13</v>
      </c>
      <c r="C18" s="35"/>
      <c r="D18" s="35"/>
      <c r="E18" s="35"/>
      <c r="F18" s="37"/>
      <c r="G18" s="35"/>
      <c r="H18" s="36"/>
      <c r="I18" s="36"/>
      <c r="J18" s="36"/>
      <c r="K18" s="37"/>
      <c r="L18" s="37"/>
      <c r="M18" s="35"/>
      <c r="N18" s="35"/>
      <c r="O18" s="37"/>
      <c r="P18" s="35"/>
      <c r="Q18" s="35"/>
      <c r="R18" s="35"/>
      <c r="S18" s="35"/>
      <c r="T18" s="38"/>
      <c r="U18" s="10" t="str">
        <f t="shared" si="1"/>
        <v/>
      </c>
      <c r="V18" s="10" t="str">
        <f t="shared" si="2"/>
        <v/>
      </c>
      <c r="W18" s="18" t="str">
        <f t="shared" si="0"/>
        <v/>
      </c>
    </row>
    <row r="19" spans="2:23" x14ac:dyDescent="0.7">
      <c r="B19" s="2">
        <v>14</v>
      </c>
      <c r="C19" s="35"/>
      <c r="D19" s="35"/>
      <c r="E19" s="35"/>
      <c r="F19" s="37"/>
      <c r="G19" s="35"/>
      <c r="H19" s="36"/>
      <c r="I19" s="36"/>
      <c r="J19" s="36"/>
      <c r="K19" s="37"/>
      <c r="L19" s="37"/>
      <c r="M19" s="35"/>
      <c r="N19" s="35"/>
      <c r="O19" s="37"/>
      <c r="P19" s="35"/>
      <c r="Q19" s="35"/>
      <c r="R19" s="35"/>
      <c r="S19" s="35"/>
      <c r="T19" s="38"/>
      <c r="U19" s="10" t="str">
        <f t="shared" si="1"/>
        <v/>
      </c>
      <c r="V19" s="10" t="str">
        <f t="shared" si="2"/>
        <v/>
      </c>
      <c r="W19" s="18" t="str">
        <f t="shared" si="0"/>
        <v/>
      </c>
    </row>
    <row r="20" spans="2:23" x14ac:dyDescent="0.7">
      <c r="B20" s="2">
        <v>15</v>
      </c>
      <c r="C20" s="35"/>
      <c r="D20" s="35"/>
      <c r="E20" s="35"/>
      <c r="F20" s="37"/>
      <c r="G20" s="35"/>
      <c r="H20" s="36"/>
      <c r="I20" s="36"/>
      <c r="J20" s="36"/>
      <c r="K20" s="37"/>
      <c r="L20" s="37"/>
      <c r="M20" s="35"/>
      <c r="N20" s="35"/>
      <c r="O20" s="37"/>
      <c r="P20" s="35"/>
      <c r="Q20" s="35"/>
      <c r="R20" s="35"/>
      <c r="S20" s="35"/>
      <c r="T20" s="38"/>
      <c r="U20" s="10" t="str">
        <f t="shared" si="1"/>
        <v/>
      </c>
      <c r="V20" s="10" t="str">
        <f t="shared" si="2"/>
        <v/>
      </c>
      <c r="W20" s="18" t="str">
        <f t="shared" si="0"/>
        <v/>
      </c>
    </row>
    <row r="21" spans="2:23" x14ac:dyDescent="0.7">
      <c r="B21" s="2">
        <v>16</v>
      </c>
      <c r="C21" s="35"/>
      <c r="D21" s="35"/>
      <c r="E21" s="35"/>
      <c r="F21" s="37"/>
      <c r="G21" s="35"/>
      <c r="H21" s="36"/>
      <c r="I21" s="36"/>
      <c r="J21" s="36"/>
      <c r="K21" s="37"/>
      <c r="L21" s="37"/>
      <c r="M21" s="35"/>
      <c r="N21" s="35"/>
      <c r="O21" s="37"/>
      <c r="P21" s="35"/>
      <c r="Q21" s="35"/>
      <c r="R21" s="35"/>
      <c r="S21" s="35"/>
      <c r="T21" s="38"/>
      <c r="U21" s="10" t="str">
        <f t="shared" si="1"/>
        <v/>
      </c>
      <c r="V21" s="10" t="str">
        <f t="shared" si="2"/>
        <v/>
      </c>
      <c r="W21" s="18" t="str">
        <f t="shared" si="0"/>
        <v/>
      </c>
    </row>
    <row r="22" spans="2:23" x14ac:dyDescent="0.7">
      <c r="B22" s="2">
        <v>17</v>
      </c>
      <c r="C22" s="35"/>
      <c r="D22" s="35"/>
      <c r="E22" s="35"/>
      <c r="F22" s="37"/>
      <c r="G22" s="35"/>
      <c r="H22" s="36"/>
      <c r="I22" s="36"/>
      <c r="J22" s="36"/>
      <c r="K22" s="37"/>
      <c r="L22" s="37"/>
      <c r="M22" s="35"/>
      <c r="N22" s="35"/>
      <c r="O22" s="37"/>
      <c r="P22" s="35"/>
      <c r="Q22" s="35"/>
      <c r="R22" s="35"/>
      <c r="S22" s="35"/>
      <c r="T22" s="38"/>
      <c r="U22" s="10" t="str">
        <f t="shared" si="1"/>
        <v/>
      </c>
      <c r="V22" s="10" t="str">
        <f t="shared" si="2"/>
        <v/>
      </c>
      <c r="W22" s="18" t="str">
        <f t="shared" si="0"/>
        <v/>
      </c>
    </row>
    <row r="23" spans="2:23" x14ac:dyDescent="0.7">
      <c r="B23" s="2">
        <v>18</v>
      </c>
      <c r="C23" s="35"/>
      <c r="D23" s="35"/>
      <c r="E23" s="35"/>
      <c r="F23" s="37"/>
      <c r="G23" s="35"/>
      <c r="H23" s="36"/>
      <c r="I23" s="36"/>
      <c r="J23" s="36"/>
      <c r="K23" s="37"/>
      <c r="L23" s="37"/>
      <c r="M23" s="35"/>
      <c r="N23" s="35"/>
      <c r="O23" s="37"/>
      <c r="P23" s="35"/>
      <c r="Q23" s="35"/>
      <c r="R23" s="35"/>
      <c r="S23" s="35"/>
      <c r="T23" s="38"/>
      <c r="U23" s="10" t="str">
        <f t="shared" si="1"/>
        <v/>
      </c>
      <c r="V23" s="10" t="str">
        <f t="shared" si="2"/>
        <v/>
      </c>
      <c r="W23" s="18" t="str">
        <f t="shared" si="0"/>
        <v/>
      </c>
    </row>
    <row r="24" spans="2:23" x14ac:dyDescent="0.7">
      <c r="B24" s="2">
        <v>19</v>
      </c>
      <c r="C24" s="35"/>
      <c r="D24" s="35"/>
      <c r="E24" s="35"/>
      <c r="F24" s="37"/>
      <c r="G24" s="35"/>
      <c r="H24" s="36"/>
      <c r="I24" s="36"/>
      <c r="J24" s="36"/>
      <c r="K24" s="37"/>
      <c r="L24" s="37"/>
      <c r="M24" s="35"/>
      <c r="N24" s="35"/>
      <c r="O24" s="37"/>
      <c r="P24" s="35"/>
      <c r="Q24" s="35"/>
      <c r="R24" s="35"/>
      <c r="S24" s="35"/>
      <c r="T24" s="38"/>
      <c r="U24" s="10" t="str">
        <f t="shared" si="1"/>
        <v/>
      </c>
      <c r="V24" s="10" t="str">
        <f t="shared" si="2"/>
        <v/>
      </c>
      <c r="W24" s="18" t="str">
        <f t="shared" si="0"/>
        <v/>
      </c>
    </row>
    <row r="25" spans="2:23" x14ac:dyDescent="0.7">
      <c r="B25" s="2">
        <v>20</v>
      </c>
      <c r="C25" s="35"/>
      <c r="D25" s="35"/>
      <c r="E25" s="35"/>
      <c r="F25" s="37"/>
      <c r="G25" s="35"/>
      <c r="H25" s="36"/>
      <c r="I25" s="36"/>
      <c r="J25" s="36"/>
      <c r="K25" s="37"/>
      <c r="L25" s="37"/>
      <c r="M25" s="35"/>
      <c r="N25" s="35"/>
      <c r="O25" s="37"/>
      <c r="P25" s="35"/>
      <c r="Q25" s="35"/>
      <c r="R25" s="35"/>
      <c r="S25" s="35"/>
      <c r="T25" s="38"/>
      <c r="U25" s="10" t="str">
        <f t="shared" si="1"/>
        <v/>
      </c>
      <c r="V25" s="10" t="str">
        <f t="shared" si="2"/>
        <v/>
      </c>
      <c r="W25" s="18" t="str">
        <f t="shared" si="0"/>
        <v/>
      </c>
    </row>
    <row r="26" spans="2:23" x14ac:dyDescent="0.7">
      <c r="B26" s="2">
        <v>21</v>
      </c>
      <c r="C26" s="35"/>
      <c r="D26" s="35"/>
      <c r="E26" s="35"/>
      <c r="F26" s="37"/>
      <c r="G26" s="35"/>
      <c r="H26" s="36"/>
      <c r="I26" s="36"/>
      <c r="J26" s="36"/>
      <c r="K26" s="37"/>
      <c r="L26" s="37"/>
      <c r="M26" s="35"/>
      <c r="N26" s="35"/>
      <c r="O26" s="37"/>
      <c r="P26" s="35"/>
      <c r="Q26" s="35"/>
      <c r="R26" s="35"/>
      <c r="S26" s="35"/>
      <c r="T26" s="38"/>
      <c r="U26" s="10" t="str">
        <f t="shared" si="1"/>
        <v/>
      </c>
      <c r="V26" s="10" t="str">
        <f t="shared" si="2"/>
        <v/>
      </c>
      <c r="W26" s="18" t="str">
        <f t="shared" si="0"/>
        <v/>
      </c>
    </row>
    <row r="27" spans="2:23" x14ac:dyDescent="0.7">
      <c r="B27" s="2">
        <v>22</v>
      </c>
      <c r="C27" s="35"/>
      <c r="D27" s="35"/>
      <c r="E27" s="35"/>
      <c r="F27" s="37"/>
      <c r="G27" s="35"/>
      <c r="H27" s="36"/>
      <c r="I27" s="36"/>
      <c r="J27" s="36"/>
      <c r="K27" s="37"/>
      <c r="L27" s="37"/>
      <c r="M27" s="35"/>
      <c r="N27" s="35"/>
      <c r="O27" s="37"/>
      <c r="P27" s="35"/>
      <c r="Q27" s="35"/>
      <c r="R27" s="35"/>
      <c r="S27" s="35"/>
      <c r="T27" s="38"/>
      <c r="U27" s="10" t="str">
        <f t="shared" si="1"/>
        <v/>
      </c>
      <c r="V27" s="10" t="str">
        <f t="shared" si="2"/>
        <v/>
      </c>
      <c r="W27" s="18" t="str">
        <f t="shared" si="0"/>
        <v/>
      </c>
    </row>
    <row r="28" spans="2:23" x14ac:dyDescent="0.7">
      <c r="B28" s="2">
        <v>23</v>
      </c>
      <c r="C28" s="35"/>
      <c r="D28" s="35"/>
      <c r="E28" s="35"/>
      <c r="F28" s="37"/>
      <c r="G28" s="35"/>
      <c r="H28" s="36"/>
      <c r="I28" s="36"/>
      <c r="J28" s="36"/>
      <c r="K28" s="37"/>
      <c r="L28" s="37"/>
      <c r="M28" s="35"/>
      <c r="N28" s="35"/>
      <c r="O28" s="37"/>
      <c r="P28" s="35"/>
      <c r="Q28" s="35"/>
      <c r="R28" s="35"/>
      <c r="S28" s="35"/>
      <c r="T28" s="38"/>
      <c r="U28" s="10" t="str">
        <f t="shared" si="1"/>
        <v/>
      </c>
      <c r="V28" s="10" t="str">
        <f t="shared" si="2"/>
        <v/>
      </c>
      <c r="W28" s="18" t="str">
        <f t="shared" si="0"/>
        <v/>
      </c>
    </row>
    <row r="29" spans="2:23" x14ac:dyDescent="0.7">
      <c r="B29" s="2">
        <v>24</v>
      </c>
      <c r="C29" s="35"/>
      <c r="D29" s="35"/>
      <c r="E29" s="35"/>
      <c r="F29" s="37"/>
      <c r="G29" s="35"/>
      <c r="H29" s="36"/>
      <c r="I29" s="36"/>
      <c r="J29" s="36"/>
      <c r="K29" s="37"/>
      <c r="L29" s="37"/>
      <c r="M29" s="35"/>
      <c r="N29" s="35"/>
      <c r="O29" s="37"/>
      <c r="P29" s="35"/>
      <c r="Q29" s="35"/>
      <c r="R29" s="35"/>
      <c r="S29" s="35"/>
      <c r="T29" s="38"/>
      <c r="U29" s="10" t="str">
        <f t="shared" si="1"/>
        <v/>
      </c>
      <c r="V29" s="10" t="str">
        <f t="shared" si="2"/>
        <v/>
      </c>
      <c r="W29" s="18" t="str">
        <f t="shared" si="0"/>
        <v/>
      </c>
    </row>
    <row r="30" spans="2:23" x14ac:dyDescent="0.7">
      <c r="B30" s="2">
        <v>25</v>
      </c>
      <c r="C30" s="35"/>
      <c r="D30" s="35"/>
      <c r="E30" s="35"/>
      <c r="F30" s="37"/>
      <c r="G30" s="35"/>
      <c r="H30" s="36"/>
      <c r="I30" s="36"/>
      <c r="J30" s="36"/>
      <c r="K30" s="37"/>
      <c r="L30" s="37"/>
      <c r="M30" s="35"/>
      <c r="N30" s="35"/>
      <c r="O30" s="37"/>
      <c r="P30" s="35"/>
      <c r="Q30" s="35"/>
      <c r="R30" s="35"/>
      <c r="S30" s="35"/>
      <c r="T30" s="38"/>
      <c r="U30" s="10" t="str">
        <f t="shared" si="1"/>
        <v/>
      </c>
      <c r="V30" s="10" t="str">
        <f t="shared" si="2"/>
        <v/>
      </c>
      <c r="W30" s="18" t="str">
        <f t="shared" si="0"/>
        <v/>
      </c>
    </row>
    <row r="31" spans="2:23" x14ac:dyDescent="0.7">
      <c r="B31" s="2">
        <v>26</v>
      </c>
      <c r="C31" s="35"/>
      <c r="D31" s="35"/>
      <c r="E31" s="35"/>
      <c r="F31" s="37"/>
      <c r="G31" s="35"/>
      <c r="H31" s="36"/>
      <c r="I31" s="36"/>
      <c r="J31" s="36"/>
      <c r="K31" s="37"/>
      <c r="L31" s="37"/>
      <c r="M31" s="35"/>
      <c r="N31" s="35"/>
      <c r="O31" s="37"/>
      <c r="P31" s="35"/>
      <c r="Q31" s="35"/>
      <c r="R31" s="35"/>
      <c r="S31" s="35"/>
      <c r="T31" s="38"/>
      <c r="U31" s="10" t="str">
        <f t="shared" si="1"/>
        <v/>
      </c>
      <c r="V31" s="10" t="str">
        <f t="shared" si="2"/>
        <v/>
      </c>
      <c r="W31" s="18" t="str">
        <f t="shared" si="0"/>
        <v/>
      </c>
    </row>
    <row r="32" spans="2:23" x14ac:dyDescent="0.7">
      <c r="B32" s="2">
        <v>27</v>
      </c>
      <c r="C32" s="35"/>
      <c r="D32" s="35"/>
      <c r="E32" s="35"/>
      <c r="F32" s="37"/>
      <c r="G32" s="35"/>
      <c r="H32" s="36"/>
      <c r="I32" s="36"/>
      <c r="J32" s="36"/>
      <c r="K32" s="37"/>
      <c r="L32" s="37"/>
      <c r="M32" s="35"/>
      <c r="N32" s="35"/>
      <c r="O32" s="37"/>
      <c r="P32" s="35"/>
      <c r="Q32" s="35"/>
      <c r="R32" s="35"/>
      <c r="S32" s="35"/>
      <c r="T32" s="38"/>
      <c r="U32" s="10" t="str">
        <f t="shared" si="1"/>
        <v/>
      </c>
      <c r="V32" s="10" t="str">
        <f t="shared" si="2"/>
        <v/>
      </c>
      <c r="W32" s="18" t="str">
        <f t="shared" si="0"/>
        <v/>
      </c>
    </row>
    <row r="33" spans="2:23" x14ac:dyDescent="0.7">
      <c r="B33" s="2">
        <v>28</v>
      </c>
      <c r="C33" s="35"/>
      <c r="D33" s="35"/>
      <c r="E33" s="35"/>
      <c r="F33" s="37"/>
      <c r="G33" s="35"/>
      <c r="H33" s="36"/>
      <c r="I33" s="36"/>
      <c r="J33" s="36"/>
      <c r="K33" s="37"/>
      <c r="L33" s="37"/>
      <c r="M33" s="35"/>
      <c r="N33" s="35"/>
      <c r="O33" s="37"/>
      <c r="P33" s="35"/>
      <c r="Q33" s="35"/>
      <c r="R33" s="35"/>
      <c r="S33" s="35"/>
      <c r="T33" s="38"/>
      <c r="U33" s="10" t="str">
        <f t="shared" si="1"/>
        <v/>
      </c>
      <c r="V33" s="10" t="str">
        <f t="shared" si="2"/>
        <v/>
      </c>
      <c r="W33" s="18" t="str">
        <f t="shared" si="0"/>
        <v/>
      </c>
    </row>
    <row r="34" spans="2:23" x14ac:dyDescent="0.7">
      <c r="B34" s="2">
        <v>29</v>
      </c>
      <c r="C34" s="35"/>
      <c r="D34" s="35"/>
      <c r="E34" s="35"/>
      <c r="F34" s="37"/>
      <c r="G34" s="35"/>
      <c r="H34" s="36"/>
      <c r="I34" s="36"/>
      <c r="J34" s="36"/>
      <c r="K34" s="37"/>
      <c r="L34" s="37"/>
      <c r="M34" s="35"/>
      <c r="N34" s="35"/>
      <c r="O34" s="37"/>
      <c r="P34" s="35"/>
      <c r="Q34" s="35"/>
      <c r="R34" s="35"/>
      <c r="S34" s="35"/>
      <c r="T34" s="38"/>
      <c r="U34" s="10" t="str">
        <f t="shared" si="1"/>
        <v/>
      </c>
      <c r="V34" s="10" t="str">
        <f t="shared" si="2"/>
        <v/>
      </c>
      <c r="W34" s="18" t="str">
        <f t="shared" si="0"/>
        <v/>
      </c>
    </row>
    <row r="35" spans="2:23" x14ac:dyDescent="0.7">
      <c r="B35" s="2">
        <v>30</v>
      </c>
      <c r="C35" s="35"/>
      <c r="D35" s="35"/>
      <c r="E35" s="35"/>
      <c r="F35" s="37"/>
      <c r="G35" s="35"/>
      <c r="H35" s="36"/>
      <c r="I35" s="36"/>
      <c r="J35" s="36"/>
      <c r="K35" s="37"/>
      <c r="L35" s="37"/>
      <c r="M35" s="35"/>
      <c r="N35" s="35"/>
      <c r="O35" s="37"/>
      <c r="P35" s="35"/>
      <c r="Q35" s="35"/>
      <c r="R35" s="35"/>
      <c r="S35" s="35"/>
      <c r="T35" s="38"/>
      <c r="U35" s="10" t="str">
        <f t="shared" si="1"/>
        <v/>
      </c>
      <c r="V35" s="10" t="str">
        <f t="shared" si="2"/>
        <v/>
      </c>
      <c r="W35" s="18" t="str">
        <f t="shared" si="0"/>
        <v/>
      </c>
    </row>
    <row r="36" spans="2:23" x14ac:dyDescent="0.7">
      <c r="B36" s="2">
        <v>31</v>
      </c>
      <c r="C36" s="35"/>
      <c r="D36" s="35"/>
      <c r="E36" s="35"/>
      <c r="F36" s="37"/>
      <c r="G36" s="35"/>
      <c r="H36" s="36"/>
      <c r="I36" s="36"/>
      <c r="J36" s="36"/>
      <c r="K36" s="37"/>
      <c r="L36" s="37"/>
      <c r="M36" s="35"/>
      <c r="N36" s="35"/>
      <c r="O36" s="37"/>
      <c r="P36" s="35"/>
      <c r="Q36" s="35"/>
      <c r="R36" s="35"/>
      <c r="S36" s="35"/>
      <c r="T36" s="38"/>
      <c r="U36" s="10" t="str">
        <f t="shared" si="1"/>
        <v/>
      </c>
      <c r="V36" s="10" t="str">
        <f t="shared" si="2"/>
        <v/>
      </c>
      <c r="W36" s="18" t="str">
        <f t="shared" si="0"/>
        <v/>
      </c>
    </row>
    <row r="37" spans="2:23" x14ac:dyDescent="0.7">
      <c r="B37" s="2">
        <v>32</v>
      </c>
      <c r="C37" s="35"/>
      <c r="D37" s="35"/>
      <c r="E37" s="35"/>
      <c r="F37" s="37"/>
      <c r="G37" s="35"/>
      <c r="H37" s="36"/>
      <c r="I37" s="36"/>
      <c r="J37" s="36"/>
      <c r="K37" s="37"/>
      <c r="L37" s="37"/>
      <c r="M37" s="35"/>
      <c r="N37" s="35"/>
      <c r="O37" s="37"/>
      <c r="P37" s="35"/>
      <c r="Q37" s="35"/>
      <c r="R37" s="35"/>
      <c r="S37" s="35"/>
      <c r="T37" s="38"/>
      <c r="U37" s="10" t="str">
        <f t="shared" si="1"/>
        <v/>
      </c>
      <c r="V37" s="10" t="str">
        <f t="shared" si="2"/>
        <v/>
      </c>
      <c r="W37" s="18" t="str">
        <f t="shared" si="0"/>
        <v/>
      </c>
    </row>
    <row r="38" spans="2:23" x14ac:dyDescent="0.7">
      <c r="B38" s="2">
        <v>33</v>
      </c>
      <c r="C38" s="35"/>
      <c r="D38" s="35"/>
      <c r="E38" s="35"/>
      <c r="F38" s="37"/>
      <c r="G38" s="35"/>
      <c r="H38" s="36"/>
      <c r="I38" s="36"/>
      <c r="J38" s="36"/>
      <c r="K38" s="37"/>
      <c r="L38" s="37"/>
      <c r="M38" s="35"/>
      <c r="N38" s="35"/>
      <c r="O38" s="37"/>
      <c r="P38" s="35"/>
      <c r="Q38" s="35"/>
      <c r="R38" s="35"/>
      <c r="S38" s="35"/>
      <c r="T38" s="38"/>
      <c r="U38" s="10" t="str">
        <f t="shared" si="1"/>
        <v/>
      </c>
      <c r="V38" s="10" t="str">
        <f t="shared" si="2"/>
        <v/>
      </c>
      <c r="W38" s="18" t="str">
        <f t="shared" ref="W38:W55" si="3">IF(L38="","",IF(LEN(L38)=17,L38,TEXT(K38,"000")&amp;TEXT(L38,"00000000000000")))</f>
        <v/>
      </c>
    </row>
    <row r="39" spans="2:23" x14ac:dyDescent="0.7">
      <c r="B39" s="2">
        <v>34</v>
      </c>
      <c r="C39" s="35"/>
      <c r="D39" s="35"/>
      <c r="E39" s="35"/>
      <c r="F39" s="37"/>
      <c r="G39" s="35"/>
      <c r="H39" s="36"/>
      <c r="I39" s="36"/>
      <c r="J39" s="36"/>
      <c r="K39" s="37"/>
      <c r="L39" s="37"/>
      <c r="M39" s="35"/>
      <c r="N39" s="35"/>
      <c r="O39" s="37"/>
      <c r="P39" s="35"/>
      <c r="Q39" s="35"/>
      <c r="R39" s="35"/>
      <c r="S39" s="35"/>
      <c r="T39" s="38"/>
      <c r="U39" s="10" t="str">
        <f t="shared" si="1"/>
        <v/>
      </c>
      <c r="V39" s="10" t="str">
        <f t="shared" si="2"/>
        <v/>
      </c>
      <c r="W39" s="18" t="str">
        <f t="shared" si="3"/>
        <v/>
      </c>
    </row>
    <row r="40" spans="2:23" x14ac:dyDescent="0.7">
      <c r="B40" s="2">
        <v>35</v>
      </c>
      <c r="C40" s="35"/>
      <c r="D40" s="35"/>
      <c r="E40" s="35"/>
      <c r="F40" s="37"/>
      <c r="G40" s="35"/>
      <c r="H40" s="36"/>
      <c r="I40" s="36"/>
      <c r="J40" s="36"/>
      <c r="K40" s="37"/>
      <c r="L40" s="37"/>
      <c r="M40" s="35"/>
      <c r="N40" s="35"/>
      <c r="O40" s="37"/>
      <c r="P40" s="35"/>
      <c r="Q40" s="35"/>
      <c r="R40" s="35"/>
      <c r="S40" s="35"/>
      <c r="T40" s="38"/>
      <c r="U40" s="10" t="str">
        <f t="shared" si="1"/>
        <v/>
      </c>
      <c r="V40" s="10" t="str">
        <f t="shared" si="2"/>
        <v/>
      </c>
      <c r="W40" s="18" t="str">
        <f t="shared" si="3"/>
        <v/>
      </c>
    </row>
    <row r="41" spans="2:23" x14ac:dyDescent="0.7">
      <c r="B41" s="2">
        <v>36</v>
      </c>
      <c r="C41" s="39"/>
      <c r="D41" s="35"/>
      <c r="E41" s="35"/>
      <c r="F41" s="37"/>
      <c r="G41" s="35"/>
      <c r="H41" s="35"/>
      <c r="I41" s="35"/>
      <c r="J41" s="35"/>
      <c r="K41" s="37"/>
      <c r="L41" s="37"/>
      <c r="M41" s="35"/>
      <c r="N41" s="35"/>
      <c r="O41" s="37"/>
      <c r="P41" s="35"/>
      <c r="Q41" s="35"/>
      <c r="R41" s="35"/>
      <c r="S41" s="35"/>
      <c r="T41" s="38"/>
      <c r="U41" s="10" t="str">
        <f t="shared" si="1"/>
        <v/>
      </c>
      <c r="V41" s="10" t="str">
        <f t="shared" si="2"/>
        <v/>
      </c>
      <c r="W41" s="18" t="str">
        <f t="shared" si="3"/>
        <v/>
      </c>
    </row>
    <row r="42" spans="2:23" x14ac:dyDescent="0.7">
      <c r="B42" s="2">
        <v>37</v>
      </c>
      <c r="C42" s="39"/>
      <c r="D42" s="35"/>
      <c r="E42" s="35"/>
      <c r="F42" s="37"/>
      <c r="G42" s="35"/>
      <c r="H42" s="35"/>
      <c r="I42" s="35"/>
      <c r="J42" s="35"/>
      <c r="K42" s="37"/>
      <c r="L42" s="37"/>
      <c r="M42" s="35"/>
      <c r="N42" s="35"/>
      <c r="O42" s="37"/>
      <c r="P42" s="35"/>
      <c r="Q42" s="35"/>
      <c r="R42" s="35"/>
      <c r="S42" s="35"/>
      <c r="T42" s="38"/>
      <c r="U42" s="10" t="str">
        <f t="shared" si="1"/>
        <v/>
      </c>
      <c r="V42" s="10" t="str">
        <f t="shared" si="2"/>
        <v/>
      </c>
      <c r="W42" s="18" t="str">
        <f t="shared" si="3"/>
        <v/>
      </c>
    </row>
    <row r="43" spans="2:23" x14ac:dyDescent="0.7">
      <c r="B43" s="2">
        <v>38</v>
      </c>
      <c r="C43" s="39"/>
      <c r="D43" s="35"/>
      <c r="E43" s="35"/>
      <c r="F43" s="37"/>
      <c r="G43" s="35"/>
      <c r="H43" s="35"/>
      <c r="I43" s="35"/>
      <c r="J43" s="35"/>
      <c r="K43" s="37"/>
      <c r="L43" s="37"/>
      <c r="M43" s="35"/>
      <c r="N43" s="35"/>
      <c r="O43" s="37"/>
      <c r="P43" s="35"/>
      <c r="Q43" s="35"/>
      <c r="R43" s="35"/>
      <c r="S43" s="35"/>
      <c r="T43" s="38"/>
      <c r="U43" s="10" t="str">
        <f t="shared" si="1"/>
        <v/>
      </c>
      <c r="V43" s="10" t="str">
        <f t="shared" si="2"/>
        <v/>
      </c>
      <c r="W43" s="18" t="str">
        <f t="shared" si="3"/>
        <v/>
      </c>
    </row>
    <row r="44" spans="2:23" x14ac:dyDescent="0.7">
      <c r="B44" s="2">
        <v>39</v>
      </c>
      <c r="C44" s="39"/>
      <c r="D44" s="35"/>
      <c r="E44" s="35"/>
      <c r="F44" s="37"/>
      <c r="G44" s="35"/>
      <c r="H44" s="35"/>
      <c r="I44" s="35"/>
      <c r="J44" s="35"/>
      <c r="K44" s="37"/>
      <c r="L44" s="37"/>
      <c r="M44" s="35"/>
      <c r="N44" s="35"/>
      <c r="O44" s="37"/>
      <c r="P44" s="35"/>
      <c r="Q44" s="35"/>
      <c r="R44" s="35"/>
      <c r="S44" s="35"/>
      <c r="T44" s="38"/>
      <c r="U44" s="10" t="str">
        <f t="shared" si="1"/>
        <v/>
      </c>
      <c r="V44" s="10" t="str">
        <f t="shared" si="2"/>
        <v/>
      </c>
      <c r="W44" s="18" t="str">
        <f t="shared" si="3"/>
        <v/>
      </c>
    </row>
    <row r="45" spans="2:23" x14ac:dyDescent="0.7">
      <c r="B45" s="2">
        <v>40</v>
      </c>
      <c r="C45" s="39"/>
      <c r="D45" s="35"/>
      <c r="E45" s="35"/>
      <c r="F45" s="37"/>
      <c r="G45" s="35"/>
      <c r="H45" s="35"/>
      <c r="I45" s="35"/>
      <c r="J45" s="35"/>
      <c r="K45" s="37"/>
      <c r="L45" s="37"/>
      <c r="M45" s="35"/>
      <c r="N45" s="35"/>
      <c r="O45" s="37"/>
      <c r="P45" s="35"/>
      <c r="Q45" s="35"/>
      <c r="R45" s="35"/>
      <c r="S45" s="35"/>
      <c r="T45" s="38"/>
      <c r="U45" s="10" t="str">
        <f t="shared" si="1"/>
        <v/>
      </c>
      <c r="V45" s="10" t="str">
        <f t="shared" si="2"/>
        <v/>
      </c>
      <c r="W45" s="18" t="str">
        <f t="shared" si="3"/>
        <v/>
      </c>
    </row>
    <row r="46" spans="2:23" x14ac:dyDescent="0.7">
      <c r="B46" s="2">
        <v>41</v>
      </c>
      <c r="C46" s="39"/>
      <c r="D46" s="35"/>
      <c r="E46" s="35"/>
      <c r="F46" s="37"/>
      <c r="G46" s="35"/>
      <c r="H46" s="35"/>
      <c r="I46" s="35"/>
      <c r="J46" s="35"/>
      <c r="K46" s="37"/>
      <c r="L46" s="37"/>
      <c r="M46" s="35"/>
      <c r="N46" s="35"/>
      <c r="O46" s="37"/>
      <c r="P46" s="35"/>
      <c r="Q46" s="35"/>
      <c r="R46" s="35"/>
      <c r="S46" s="35"/>
      <c r="T46" s="38"/>
      <c r="U46" s="10" t="str">
        <f t="shared" si="1"/>
        <v/>
      </c>
      <c r="V46" s="10" t="str">
        <f t="shared" si="2"/>
        <v/>
      </c>
      <c r="W46" s="18" t="str">
        <f t="shared" si="3"/>
        <v/>
      </c>
    </row>
    <row r="47" spans="2:23" x14ac:dyDescent="0.7">
      <c r="B47" s="2">
        <v>42</v>
      </c>
      <c r="C47" s="39"/>
      <c r="D47" s="35"/>
      <c r="E47" s="35"/>
      <c r="F47" s="37"/>
      <c r="G47" s="35"/>
      <c r="H47" s="35"/>
      <c r="I47" s="35"/>
      <c r="J47" s="35"/>
      <c r="K47" s="37"/>
      <c r="L47" s="37"/>
      <c r="M47" s="35"/>
      <c r="N47" s="35"/>
      <c r="O47" s="37"/>
      <c r="P47" s="35"/>
      <c r="Q47" s="35"/>
      <c r="R47" s="35"/>
      <c r="S47" s="35"/>
      <c r="T47" s="38"/>
      <c r="U47" s="10" t="str">
        <f t="shared" si="1"/>
        <v/>
      </c>
      <c r="V47" s="10" t="str">
        <f t="shared" si="2"/>
        <v/>
      </c>
      <c r="W47" s="18" t="str">
        <f t="shared" si="3"/>
        <v/>
      </c>
    </row>
    <row r="48" spans="2:23" x14ac:dyDescent="0.7">
      <c r="B48" s="2">
        <v>43</v>
      </c>
      <c r="C48" s="39"/>
      <c r="D48" s="35"/>
      <c r="E48" s="35"/>
      <c r="F48" s="37"/>
      <c r="G48" s="35"/>
      <c r="H48" s="35"/>
      <c r="I48" s="35"/>
      <c r="J48" s="35"/>
      <c r="K48" s="37"/>
      <c r="L48" s="37"/>
      <c r="M48" s="35"/>
      <c r="N48" s="35"/>
      <c r="O48" s="37"/>
      <c r="P48" s="35"/>
      <c r="Q48" s="35"/>
      <c r="R48" s="35"/>
      <c r="S48" s="35"/>
      <c r="T48" s="38"/>
      <c r="U48" s="10" t="str">
        <f t="shared" si="1"/>
        <v/>
      </c>
      <c r="V48" s="10" t="str">
        <f t="shared" si="2"/>
        <v/>
      </c>
      <c r="W48" s="18" t="str">
        <f t="shared" si="3"/>
        <v/>
      </c>
    </row>
    <row r="49" spans="2:23" x14ac:dyDescent="0.7">
      <c r="B49" s="2">
        <v>44</v>
      </c>
      <c r="C49" s="39"/>
      <c r="D49" s="35"/>
      <c r="E49" s="35"/>
      <c r="F49" s="37"/>
      <c r="G49" s="35"/>
      <c r="H49" s="35"/>
      <c r="I49" s="35"/>
      <c r="J49" s="35"/>
      <c r="K49" s="37"/>
      <c r="L49" s="37"/>
      <c r="M49" s="35"/>
      <c r="N49" s="35"/>
      <c r="O49" s="37"/>
      <c r="P49" s="35"/>
      <c r="Q49" s="35"/>
      <c r="R49" s="35"/>
      <c r="S49" s="35"/>
      <c r="T49" s="38"/>
      <c r="U49" s="10" t="str">
        <f t="shared" si="1"/>
        <v/>
      </c>
      <c r="V49" s="10" t="str">
        <f t="shared" si="2"/>
        <v/>
      </c>
      <c r="W49" s="18" t="str">
        <f t="shared" si="3"/>
        <v/>
      </c>
    </row>
    <row r="50" spans="2:23" x14ac:dyDescent="0.7">
      <c r="B50" s="2">
        <v>45</v>
      </c>
      <c r="C50" s="39"/>
      <c r="D50" s="35"/>
      <c r="E50" s="35"/>
      <c r="F50" s="37"/>
      <c r="G50" s="35"/>
      <c r="H50" s="35"/>
      <c r="I50" s="35"/>
      <c r="J50" s="35"/>
      <c r="K50" s="37"/>
      <c r="L50" s="37"/>
      <c r="M50" s="35"/>
      <c r="N50" s="35"/>
      <c r="O50" s="37"/>
      <c r="P50" s="35"/>
      <c r="Q50" s="35"/>
      <c r="R50" s="35"/>
      <c r="S50" s="35"/>
      <c r="T50" s="38"/>
      <c r="U50" s="10" t="str">
        <f t="shared" si="1"/>
        <v/>
      </c>
      <c r="V50" s="10" t="str">
        <f t="shared" si="2"/>
        <v/>
      </c>
      <c r="W50" s="18" t="str">
        <f t="shared" si="3"/>
        <v/>
      </c>
    </row>
    <row r="51" spans="2:23" x14ac:dyDescent="0.7">
      <c r="B51" s="2">
        <v>46</v>
      </c>
      <c r="C51" s="39"/>
      <c r="D51" s="35"/>
      <c r="E51" s="35"/>
      <c r="F51" s="37"/>
      <c r="G51" s="35"/>
      <c r="H51" s="35"/>
      <c r="I51" s="35"/>
      <c r="J51" s="35"/>
      <c r="K51" s="37"/>
      <c r="L51" s="37"/>
      <c r="M51" s="35"/>
      <c r="N51" s="35"/>
      <c r="O51" s="37"/>
      <c r="P51" s="35"/>
      <c r="Q51" s="35"/>
      <c r="R51" s="35"/>
      <c r="S51" s="35"/>
      <c r="T51" s="38"/>
      <c r="U51" s="10" t="str">
        <f t="shared" si="1"/>
        <v/>
      </c>
      <c r="V51" s="10" t="str">
        <f t="shared" si="2"/>
        <v/>
      </c>
      <c r="W51" s="18" t="str">
        <f t="shared" si="3"/>
        <v/>
      </c>
    </row>
    <row r="52" spans="2:23" x14ac:dyDescent="0.7">
      <c r="B52" s="2">
        <v>47</v>
      </c>
      <c r="C52" s="39"/>
      <c r="D52" s="35"/>
      <c r="E52" s="35"/>
      <c r="F52" s="37"/>
      <c r="G52" s="35"/>
      <c r="H52" s="35"/>
      <c r="I52" s="35"/>
      <c r="J52" s="35"/>
      <c r="K52" s="37"/>
      <c r="L52" s="37"/>
      <c r="M52" s="35"/>
      <c r="N52" s="35"/>
      <c r="O52" s="37"/>
      <c r="P52" s="35"/>
      <c r="Q52" s="35"/>
      <c r="R52" s="35"/>
      <c r="S52" s="35"/>
      <c r="T52" s="38"/>
      <c r="U52" s="10" t="str">
        <f t="shared" si="1"/>
        <v/>
      </c>
      <c r="V52" s="10" t="str">
        <f t="shared" si="2"/>
        <v/>
      </c>
      <c r="W52" s="18" t="str">
        <f t="shared" si="3"/>
        <v/>
      </c>
    </row>
    <row r="53" spans="2:23" x14ac:dyDescent="0.7">
      <c r="B53" s="2">
        <v>48</v>
      </c>
      <c r="C53" s="39"/>
      <c r="D53" s="35"/>
      <c r="E53" s="35"/>
      <c r="F53" s="37"/>
      <c r="G53" s="35"/>
      <c r="H53" s="35"/>
      <c r="I53" s="35"/>
      <c r="J53" s="35"/>
      <c r="K53" s="37"/>
      <c r="L53" s="37"/>
      <c r="M53" s="35"/>
      <c r="N53" s="35"/>
      <c r="O53" s="37"/>
      <c r="P53" s="35"/>
      <c r="Q53" s="35"/>
      <c r="R53" s="35"/>
      <c r="S53" s="35"/>
      <c r="T53" s="38"/>
      <c r="U53" s="10" t="str">
        <f t="shared" si="1"/>
        <v/>
      </c>
      <c r="V53" s="10" t="str">
        <f t="shared" si="2"/>
        <v/>
      </c>
      <c r="W53" s="18" t="str">
        <f t="shared" si="3"/>
        <v/>
      </c>
    </row>
    <row r="54" spans="2:23" x14ac:dyDescent="0.7">
      <c r="B54" s="2">
        <v>49</v>
      </c>
      <c r="C54" s="39"/>
      <c r="D54" s="35"/>
      <c r="E54" s="35"/>
      <c r="F54" s="37"/>
      <c r="G54" s="35"/>
      <c r="H54" s="35"/>
      <c r="I54" s="35"/>
      <c r="J54" s="35"/>
      <c r="K54" s="37"/>
      <c r="L54" s="37"/>
      <c r="M54" s="35"/>
      <c r="N54" s="35"/>
      <c r="O54" s="37"/>
      <c r="P54" s="35"/>
      <c r="Q54" s="35"/>
      <c r="R54" s="35"/>
      <c r="S54" s="35"/>
      <c r="T54" s="38"/>
      <c r="U54" s="10" t="str">
        <f t="shared" si="1"/>
        <v/>
      </c>
      <c r="V54" s="10" t="str">
        <f t="shared" si="2"/>
        <v/>
      </c>
      <c r="W54" s="18" t="str">
        <f t="shared" si="3"/>
        <v/>
      </c>
    </row>
    <row r="55" spans="2:23" x14ac:dyDescent="0.7">
      <c r="B55" s="2">
        <v>50</v>
      </c>
      <c r="C55" s="39"/>
      <c r="D55" s="35"/>
      <c r="E55" s="35"/>
      <c r="F55" s="37"/>
      <c r="G55" s="35"/>
      <c r="H55" s="35"/>
      <c r="I55" s="35"/>
      <c r="J55" s="35"/>
      <c r="K55" s="37"/>
      <c r="L55" s="37"/>
      <c r="M55" s="35"/>
      <c r="N55" s="35"/>
      <c r="O55" s="37"/>
      <c r="P55" s="35"/>
      <c r="Q55" s="35"/>
      <c r="R55" s="35"/>
      <c r="S55" s="35"/>
      <c r="T55" s="38"/>
      <c r="U55" s="10" t="str">
        <f t="shared" si="1"/>
        <v/>
      </c>
      <c r="V55" s="10" t="str">
        <f t="shared" si="2"/>
        <v/>
      </c>
      <c r="W55" s="18" t="str">
        <f t="shared" si="3"/>
        <v/>
      </c>
    </row>
    <row r="58" spans="2:23" x14ac:dyDescent="0.7">
      <c r="L58" s="1"/>
    </row>
  </sheetData>
  <sheetProtection algorithmName="SHA-512" hashValue="RHuom3b9DNSPZa7FOjqaltaQsPyfDveMbruy5YP5P9QJ1BoMnNiJXfXB0u6oTJDuiGfd+bx/su+zbpzvcSoT3g==" saltValue="CwbV44Upa98ZIaEpxLEc0g==" spinCount="100000" sheet="1" objects="1" scenarios="1" formatCells="0" formatColumns="0" formatRows="0"/>
  <phoneticPr fontId="5"/>
  <dataValidations disablePrompts="1" count="2">
    <dataValidation type="list" allowBlank="1" showInputMessage="1" showErrorMessage="1" sqref="H6:H55">
      <formula1>"一致,不一致"</formula1>
    </dataValidation>
    <dataValidation type="list" allowBlank="1" showInputMessage="1" showErrorMessage="1" sqref="I6:I55">
      <formula1>"お客さま番号不一致,閉栓・廃止取次受付中,その他"</formula1>
    </dataValidation>
  </dataValidations>
  <pageMargins left="0.70866141732283472" right="0.70866141732283472" top="1.1417322834645669" bottom="0.74803149606299213" header="0.31496062992125984" footer="0.31496062992125984"/>
  <pageSetup paperSize="9" scale="27" fitToHeight="0" orientation="landscape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3" customWidth="1"/>
    <col min="2" max="11" width="2.4375" style="23"/>
    <col min="12" max="12" width="2.3125" style="23" customWidth="1"/>
    <col min="13" max="42" width="2.4375" style="23"/>
    <col min="43" max="43" width="2.75" style="23" bestFit="1" customWidth="1"/>
    <col min="44" max="16384" width="2.4375" style="23"/>
  </cols>
  <sheetData>
    <row r="1" spans="2:38" ht="5.25" customHeight="1" thickBot="1" x14ac:dyDescent="0.75"/>
    <row r="2" spans="2:38" ht="23.15" customHeight="1" thickTop="1" thickBot="1" x14ac:dyDescent="0.75">
      <c r="C2" s="76" t="s">
        <v>15</v>
      </c>
      <c r="D2" s="77"/>
      <c r="E2" s="78">
        <v>1</v>
      </c>
      <c r="F2" s="79"/>
      <c r="G2" s="79"/>
      <c r="H2" s="79"/>
      <c r="I2" s="80"/>
      <c r="J2" s="24"/>
      <c r="K2" s="24"/>
      <c r="AA2" s="76" t="s">
        <v>24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3.15" customHeight="1" thickTop="1" thickBot="1" x14ac:dyDescent="0.75">
      <c r="B4" s="27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28.75" customHeight="1" thickTop="1" x14ac:dyDescent="0.7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28.4" customHeight="1" thickBot="1" x14ac:dyDescent="0.75">
      <c r="AK8" s="30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62" t="str">
        <f>VLOOKUP($E$2,入力フォーム!$B$6:$W$55,ROW()-2,FALSE)&amp;""</f>
        <v/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4"/>
    </row>
    <row r="10" spans="2:38" ht="36" customHeight="1" x14ac:dyDescent="0.7">
      <c r="C10" s="40" t="s">
        <v>25</v>
      </c>
      <c r="D10" s="41"/>
      <c r="E10" s="41"/>
      <c r="F10" s="41"/>
      <c r="G10" s="41"/>
      <c r="H10" s="41"/>
      <c r="I10" s="41"/>
      <c r="J10" s="41"/>
      <c r="K10" s="42"/>
      <c r="L10" s="47" t="str">
        <f>VLOOKUP($E$2,入力フォーム!$B$6:$W$55,ROW()-2,FALSE)&amp;""</f>
        <v/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</row>
    <row r="11" spans="2:38" ht="36" customHeight="1" thickBot="1" x14ac:dyDescent="0.75">
      <c r="C11" s="43" t="s">
        <v>26</v>
      </c>
      <c r="D11" s="44"/>
      <c r="E11" s="44"/>
      <c r="F11" s="44"/>
      <c r="G11" s="44"/>
      <c r="H11" s="44"/>
      <c r="I11" s="44"/>
      <c r="J11" s="44"/>
      <c r="K11" s="45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52" t="s">
        <v>43</v>
      </c>
      <c r="D14" s="53"/>
      <c r="E14" s="53"/>
      <c r="F14" s="53"/>
      <c r="G14" s="53"/>
      <c r="H14" s="53"/>
      <c r="I14" s="53"/>
      <c r="J14" s="53"/>
      <c r="K14" s="53"/>
      <c r="L14" s="62" t="str">
        <f>VLOOKUP($E$2,入力フォーム!$B$6:$W$55,ROW()-3,FALSE)&amp;""</f>
        <v/>
      </c>
      <c r="M14" s="63"/>
      <c r="N14" s="63"/>
      <c r="O14" s="63"/>
      <c r="P14" s="63"/>
      <c r="Q14" s="63"/>
      <c r="R14" s="63"/>
      <c r="S14" s="63"/>
      <c r="T14" s="53" t="s">
        <v>33</v>
      </c>
      <c r="U14" s="53"/>
      <c r="V14" s="53"/>
      <c r="W14" s="53"/>
      <c r="X14" s="53"/>
      <c r="Y14" s="53"/>
      <c r="Z14" s="53"/>
      <c r="AA14" s="53"/>
      <c r="AB14" s="53"/>
      <c r="AC14" s="62" t="str">
        <f>VLOOKUP($E$2,入力フォーム!$B$6:$W$55,ROW()+8,FALSE)&amp;""</f>
        <v/>
      </c>
      <c r="AD14" s="63"/>
      <c r="AE14" s="63"/>
      <c r="AF14" s="63"/>
      <c r="AG14" s="63"/>
      <c r="AH14" s="63"/>
      <c r="AI14" s="63"/>
      <c r="AJ14" s="63"/>
      <c r="AK14" s="64"/>
    </row>
    <row r="15" spans="2:38" ht="36" customHeight="1" x14ac:dyDescent="0.7">
      <c r="C15" s="50" t="s">
        <v>44</v>
      </c>
      <c r="D15" s="46"/>
      <c r="E15" s="46"/>
      <c r="F15" s="46"/>
      <c r="G15" s="46"/>
      <c r="H15" s="46"/>
      <c r="I15" s="46"/>
      <c r="J15" s="46"/>
      <c r="K15" s="46"/>
      <c r="L15" s="47" t="str">
        <f>VLOOKUP($E$2,入力フォーム!$B$6:$W$55,ROW()-3,FALSE)&amp;""</f>
        <v/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9"/>
    </row>
    <row r="16" spans="2:38" ht="36" customHeight="1" x14ac:dyDescent="0.7">
      <c r="C16" s="50" t="s">
        <v>45</v>
      </c>
      <c r="D16" s="46"/>
      <c r="E16" s="46"/>
      <c r="F16" s="46"/>
      <c r="G16" s="46"/>
      <c r="H16" s="46"/>
      <c r="I16" s="46"/>
      <c r="J16" s="46"/>
      <c r="K16" s="46"/>
      <c r="L16" s="47" t="str">
        <f>VLOOKUP($E$2,入力フォーム!$B$6:$W$55,ROW()-3,FALSE)&amp;""</f>
        <v/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9"/>
    </row>
    <row r="17" spans="1:76" ht="36" customHeight="1" x14ac:dyDescent="0.7">
      <c r="C17" s="50" t="s">
        <v>5</v>
      </c>
      <c r="D17" s="46"/>
      <c r="E17" s="46"/>
      <c r="F17" s="46"/>
      <c r="G17" s="46"/>
      <c r="H17" s="46"/>
      <c r="I17" s="46"/>
      <c r="J17" s="46"/>
      <c r="K17" s="46"/>
      <c r="L17" s="47" t="str">
        <f>VLOOKUP($E$2,入力フォーム!$B$6:$W$55,ROW()-3,FALSE)&amp;""</f>
        <v/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</row>
    <row r="18" spans="1:76" ht="36" customHeight="1" x14ac:dyDescent="0.7">
      <c r="C18" s="51" t="s">
        <v>46</v>
      </c>
      <c r="D18" s="46"/>
      <c r="E18" s="46"/>
      <c r="F18" s="46"/>
      <c r="G18" s="46"/>
      <c r="H18" s="46"/>
      <c r="I18" s="46"/>
      <c r="J18" s="46"/>
      <c r="K18" s="46"/>
      <c r="L18" s="47" t="str">
        <f>VLOOKUP($E$2,入力フォーム!$B$6:$W$55,ROW()-3,FALSE)&amp;""</f>
        <v/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9"/>
    </row>
    <row r="19" spans="1:76" ht="36" customHeight="1" x14ac:dyDescent="0.7">
      <c r="C19" s="31"/>
      <c r="D19" s="46" t="s">
        <v>9</v>
      </c>
      <c r="E19" s="46"/>
      <c r="F19" s="46"/>
      <c r="G19" s="46"/>
      <c r="H19" s="46"/>
      <c r="I19" s="46"/>
      <c r="J19" s="46"/>
      <c r="K19" s="46"/>
      <c r="L19" s="47" t="str">
        <f>VLOOKUP($E$2,入力フォーム!$B$6:$W$55,ROW()-3,FALSE)&amp;""</f>
        <v/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9"/>
    </row>
    <row r="20" spans="1:76" ht="36" customHeight="1" x14ac:dyDescent="0.7">
      <c r="C20" s="50" t="s">
        <v>27</v>
      </c>
      <c r="D20" s="46"/>
      <c r="E20" s="46"/>
      <c r="F20" s="46"/>
      <c r="G20" s="46"/>
      <c r="H20" s="46"/>
      <c r="I20" s="46"/>
      <c r="J20" s="46"/>
      <c r="K20" s="46"/>
      <c r="L20" s="47" t="str">
        <f>VLOOKUP($E$2,入力フォーム!$B$6:$W$55,ROW()-3,FALSE)&amp;""</f>
        <v/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  <c r="AP20" s="32"/>
      <c r="AQ20" s="32"/>
      <c r="AR20" s="32"/>
      <c r="AS20" s="32"/>
      <c r="AT20" s="32"/>
      <c r="AU20" s="32"/>
      <c r="AV20" s="32"/>
      <c r="AW20" s="32"/>
      <c r="AX20" s="32"/>
      <c r="AY20" s="33"/>
      <c r="AZ20" s="33"/>
      <c r="BA20" s="33"/>
      <c r="BB20" s="33"/>
      <c r="BC20" s="33"/>
      <c r="BD20" s="33"/>
      <c r="BE20" s="33"/>
      <c r="BF20" s="33"/>
      <c r="BG20" s="33"/>
      <c r="BH20" s="32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33"/>
      <c r="BT20" s="33"/>
      <c r="BU20" s="33"/>
      <c r="BV20" s="33"/>
      <c r="BW20" s="33"/>
      <c r="BX20" s="33"/>
    </row>
    <row r="21" spans="1:76" ht="36" customHeight="1" thickBot="1" x14ac:dyDescent="0.75">
      <c r="C21" s="58" t="s">
        <v>54</v>
      </c>
      <c r="D21" s="59"/>
      <c r="E21" s="59"/>
      <c r="F21" s="59"/>
      <c r="G21" s="59"/>
      <c r="H21" s="59"/>
      <c r="I21" s="59"/>
      <c r="J21" s="59"/>
      <c r="K21" s="59"/>
      <c r="L21" s="60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1"/>
      <c r="AP21" s="32"/>
      <c r="AQ21" s="32"/>
      <c r="AR21" s="32"/>
      <c r="AS21" s="32"/>
      <c r="AT21" s="32"/>
      <c r="AU21" s="32"/>
      <c r="AV21" s="32"/>
      <c r="AW21" s="32"/>
      <c r="AX21" s="32"/>
      <c r="AY21" s="33"/>
      <c r="AZ21" s="33"/>
      <c r="BA21" s="33"/>
      <c r="BB21" s="33"/>
      <c r="BC21" s="33"/>
      <c r="BD21" s="33"/>
      <c r="BE21" s="33"/>
      <c r="BF21" s="33"/>
      <c r="BG21" s="33"/>
      <c r="BH21" s="32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33"/>
      <c r="BT21" s="33"/>
      <c r="BU21" s="33"/>
      <c r="BV21" s="33"/>
      <c r="BW21" s="33"/>
      <c r="BX21" s="33"/>
    </row>
    <row r="22" spans="1:76" ht="28.4" customHeight="1" thickTop="1" thickBot="1" x14ac:dyDescent="0.75"/>
    <row r="23" spans="1:76" ht="23.5" customHeight="1" x14ac:dyDescent="0.7">
      <c r="A23" s="54" t="s">
        <v>29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76" ht="36" customHeight="1" thickTop="1" x14ac:dyDescent="0.7">
      <c r="C25" s="55" t="s">
        <v>47</v>
      </c>
      <c r="D25" s="56"/>
      <c r="E25" s="56"/>
      <c r="F25" s="56"/>
      <c r="G25" s="56"/>
      <c r="H25" s="56"/>
      <c r="I25" s="56"/>
      <c r="J25" s="56"/>
      <c r="K25" s="57"/>
      <c r="L25" s="62" t="str">
        <f>VLOOKUP($E$2,入力フォーム!$B$6:$W$55,ROW()-22,FALSE)&amp;""</f>
        <v/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76" ht="36" customHeight="1" x14ac:dyDescent="0.7">
      <c r="C26" s="68" t="s">
        <v>48</v>
      </c>
      <c r="D26" s="69"/>
      <c r="E26" s="69"/>
      <c r="F26" s="69"/>
      <c r="G26" s="69"/>
      <c r="H26" s="69"/>
      <c r="I26" s="69"/>
      <c r="J26" s="69"/>
      <c r="K26" s="70"/>
      <c r="L26" s="47" t="str">
        <f>VLOOKUP($E$2,入力フォーム!$B$6:$W$55,ROW()-22,FALSE)&amp;""</f>
        <v/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9"/>
    </row>
    <row r="27" spans="1:76" ht="36" customHeight="1" thickBot="1" x14ac:dyDescent="0.75">
      <c r="C27" s="43" t="s">
        <v>49</v>
      </c>
      <c r="D27" s="44"/>
      <c r="E27" s="44"/>
      <c r="F27" s="44"/>
      <c r="G27" s="44"/>
      <c r="H27" s="44"/>
      <c r="I27" s="44"/>
      <c r="J27" s="44"/>
      <c r="K27" s="45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tbevxP8yXVLYNshavxyqjSJsmsnClHgOXM8eraLRmcrQd9ASG1bQsbmRSGoxASH6L25c3bj7H+LGIe6WLBLL3Q==" saltValue="1F6TwoAYqUvtDLqk47tNUw==" spinCount="100000" sheet="1" objects="1" scenarios="1" selectLockedCells="1"/>
  <mergeCells count="38">
    <mergeCell ref="L20:AK20"/>
    <mergeCell ref="C20:K20"/>
    <mergeCell ref="B6:AL6"/>
    <mergeCell ref="C9:K9"/>
    <mergeCell ref="C2:D2"/>
    <mergeCell ref="E2:I2"/>
    <mergeCell ref="AA2:AC2"/>
    <mergeCell ref="AD2:AK2"/>
    <mergeCell ref="C4:P4"/>
    <mergeCell ref="Q4:R4"/>
    <mergeCell ref="L9:AK9"/>
    <mergeCell ref="L14:S14"/>
    <mergeCell ref="T14:AB14"/>
    <mergeCell ref="AC14:AK14"/>
    <mergeCell ref="L10:AK10"/>
    <mergeCell ref="L11:AK11"/>
    <mergeCell ref="A23:AM23"/>
    <mergeCell ref="C25:K25"/>
    <mergeCell ref="C27:K27"/>
    <mergeCell ref="C21:K21"/>
    <mergeCell ref="L21:AK21"/>
    <mergeCell ref="L25:AK25"/>
    <mergeCell ref="L27:AK27"/>
    <mergeCell ref="C26:K26"/>
    <mergeCell ref="L26:AK26"/>
    <mergeCell ref="C10:K10"/>
    <mergeCell ref="C11:K11"/>
    <mergeCell ref="D19:K19"/>
    <mergeCell ref="L19:AK19"/>
    <mergeCell ref="L18:AK18"/>
    <mergeCell ref="C17:K17"/>
    <mergeCell ref="L17:AK17"/>
    <mergeCell ref="C18:K18"/>
    <mergeCell ref="C15:K15"/>
    <mergeCell ref="L15:AK15"/>
    <mergeCell ref="C14:K14"/>
    <mergeCell ref="C16:K16"/>
    <mergeCell ref="L16:AK1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3" customWidth="1"/>
    <col min="2" max="11" width="2.4375" style="23"/>
    <col min="12" max="12" width="2.3125" style="23" customWidth="1"/>
    <col min="13" max="42" width="2.4375" style="23"/>
    <col min="43" max="43" width="2.75" style="23" bestFit="1" customWidth="1"/>
    <col min="44" max="16384" width="2.4375" style="23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2</v>
      </c>
      <c r="F2" s="79"/>
      <c r="G2" s="79"/>
      <c r="H2" s="79"/>
      <c r="I2" s="80"/>
      <c r="J2" s="24"/>
      <c r="K2" s="24"/>
      <c r="AA2" s="76" t="s">
        <v>24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3.15" customHeight="1" thickTop="1" thickBot="1" x14ac:dyDescent="0.75">
      <c r="B4" s="27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28.75" customHeight="1" thickTop="1" x14ac:dyDescent="0.7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28.4" customHeight="1" thickBot="1" x14ac:dyDescent="0.75">
      <c r="AK8" s="30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62" t="str">
        <f>VLOOKUP($E$2,入力フォーム!$B$6:$W$55,ROW()-2,FALSE)&amp;""</f>
        <v/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4"/>
    </row>
    <row r="10" spans="2:38" ht="36" customHeight="1" x14ac:dyDescent="0.7">
      <c r="C10" s="40" t="s">
        <v>25</v>
      </c>
      <c r="D10" s="41"/>
      <c r="E10" s="41"/>
      <c r="F10" s="41"/>
      <c r="G10" s="41"/>
      <c r="H10" s="41"/>
      <c r="I10" s="41"/>
      <c r="J10" s="41"/>
      <c r="K10" s="42"/>
      <c r="L10" s="47" t="str">
        <f>VLOOKUP($E$2,入力フォーム!$B$6:$W$55,ROW()-2,FALSE)&amp;""</f>
        <v/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</row>
    <row r="11" spans="2:38" ht="36" customHeight="1" thickBot="1" x14ac:dyDescent="0.75">
      <c r="C11" s="43" t="s">
        <v>26</v>
      </c>
      <c r="D11" s="44"/>
      <c r="E11" s="44"/>
      <c r="F11" s="44"/>
      <c r="G11" s="44"/>
      <c r="H11" s="44"/>
      <c r="I11" s="44"/>
      <c r="J11" s="44"/>
      <c r="K11" s="45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52" t="s">
        <v>43</v>
      </c>
      <c r="D14" s="53"/>
      <c r="E14" s="53"/>
      <c r="F14" s="53"/>
      <c r="G14" s="53"/>
      <c r="H14" s="53"/>
      <c r="I14" s="53"/>
      <c r="J14" s="53"/>
      <c r="K14" s="53"/>
      <c r="L14" s="62" t="str">
        <f>VLOOKUP($E$2,入力フォーム!$B$6:$W$55,ROW()-3,FALSE)&amp;""</f>
        <v/>
      </c>
      <c r="M14" s="63"/>
      <c r="N14" s="63"/>
      <c r="O14" s="63"/>
      <c r="P14" s="63"/>
      <c r="Q14" s="63"/>
      <c r="R14" s="63"/>
      <c r="S14" s="63"/>
      <c r="T14" s="53" t="s">
        <v>33</v>
      </c>
      <c r="U14" s="53"/>
      <c r="V14" s="53"/>
      <c r="W14" s="53"/>
      <c r="X14" s="53"/>
      <c r="Y14" s="53"/>
      <c r="Z14" s="53"/>
      <c r="AA14" s="53"/>
      <c r="AB14" s="53"/>
      <c r="AC14" s="62" t="str">
        <f>VLOOKUP($E$2,入力フォーム!$B$6:$W$55,ROW()+8,FALSE)&amp;""</f>
        <v/>
      </c>
      <c r="AD14" s="63"/>
      <c r="AE14" s="63"/>
      <c r="AF14" s="63"/>
      <c r="AG14" s="63"/>
      <c r="AH14" s="63"/>
      <c r="AI14" s="63"/>
      <c r="AJ14" s="63"/>
      <c r="AK14" s="64"/>
    </row>
    <row r="15" spans="2:38" ht="36" customHeight="1" x14ac:dyDescent="0.7">
      <c r="C15" s="50" t="s">
        <v>44</v>
      </c>
      <c r="D15" s="46"/>
      <c r="E15" s="46"/>
      <c r="F15" s="46"/>
      <c r="G15" s="46"/>
      <c r="H15" s="46"/>
      <c r="I15" s="46"/>
      <c r="J15" s="46"/>
      <c r="K15" s="46"/>
      <c r="L15" s="47" t="str">
        <f>VLOOKUP($E$2,入力フォーム!$B$6:$W$55,ROW()-3,FALSE)&amp;""</f>
        <v/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9"/>
    </row>
    <row r="16" spans="2:38" ht="36" customHeight="1" x14ac:dyDescent="0.7">
      <c r="C16" s="50" t="s">
        <v>45</v>
      </c>
      <c r="D16" s="46"/>
      <c r="E16" s="46"/>
      <c r="F16" s="46"/>
      <c r="G16" s="46"/>
      <c r="H16" s="46"/>
      <c r="I16" s="46"/>
      <c r="J16" s="46"/>
      <c r="K16" s="46"/>
      <c r="L16" s="47" t="str">
        <f>VLOOKUP($E$2,入力フォーム!$B$6:$W$55,ROW()-3,FALSE)&amp;""</f>
        <v/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9"/>
    </row>
    <row r="17" spans="1:76" ht="36" customHeight="1" x14ac:dyDescent="0.7">
      <c r="C17" s="50" t="s">
        <v>5</v>
      </c>
      <c r="D17" s="46"/>
      <c r="E17" s="46"/>
      <c r="F17" s="46"/>
      <c r="G17" s="46"/>
      <c r="H17" s="46"/>
      <c r="I17" s="46"/>
      <c r="J17" s="46"/>
      <c r="K17" s="46"/>
      <c r="L17" s="47" t="str">
        <f>VLOOKUP($E$2,入力フォーム!$B$6:$W$55,ROW()-3,FALSE)&amp;""</f>
        <v/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</row>
    <row r="18" spans="1:76" ht="36" customHeight="1" x14ac:dyDescent="0.7">
      <c r="C18" s="51" t="s">
        <v>46</v>
      </c>
      <c r="D18" s="46"/>
      <c r="E18" s="46"/>
      <c r="F18" s="46"/>
      <c r="G18" s="46"/>
      <c r="H18" s="46"/>
      <c r="I18" s="46"/>
      <c r="J18" s="46"/>
      <c r="K18" s="46"/>
      <c r="L18" s="47" t="str">
        <f>VLOOKUP($E$2,入力フォーム!$B$6:$W$55,ROW()-3,FALSE)&amp;""</f>
        <v/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9"/>
    </row>
    <row r="19" spans="1:76" ht="36" customHeight="1" x14ac:dyDescent="0.7">
      <c r="C19" s="31"/>
      <c r="D19" s="46" t="s">
        <v>9</v>
      </c>
      <c r="E19" s="46"/>
      <c r="F19" s="46"/>
      <c r="G19" s="46"/>
      <c r="H19" s="46"/>
      <c r="I19" s="46"/>
      <c r="J19" s="46"/>
      <c r="K19" s="46"/>
      <c r="L19" s="47" t="str">
        <f>VLOOKUP($E$2,入力フォーム!$B$6:$W$55,ROW()-3,FALSE)&amp;""</f>
        <v/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9"/>
    </row>
    <row r="20" spans="1:76" ht="36" customHeight="1" x14ac:dyDescent="0.7">
      <c r="C20" s="50" t="s">
        <v>27</v>
      </c>
      <c r="D20" s="46"/>
      <c r="E20" s="46"/>
      <c r="F20" s="46"/>
      <c r="G20" s="46"/>
      <c r="H20" s="46"/>
      <c r="I20" s="46"/>
      <c r="J20" s="46"/>
      <c r="K20" s="46"/>
      <c r="L20" s="47" t="str">
        <f>VLOOKUP($E$2,入力フォーム!$B$6:$W$55,ROW()-3,FALSE)&amp;""</f>
        <v/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  <c r="AP20" s="32"/>
      <c r="AQ20" s="32"/>
      <c r="AR20" s="32"/>
      <c r="AS20" s="32"/>
      <c r="AT20" s="32"/>
      <c r="AU20" s="32"/>
      <c r="AV20" s="32"/>
      <c r="AW20" s="32"/>
      <c r="AX20" s="32"/>
      <c r="AY20" s="33"/>
      <c r="AZ20" s="33"/>
      <c r="BA20" s="33"/>
      <c r="BB20" s="33"/>
      <c r="BC20" s="33"/>
      <c r="BD20" s="33"/>
      <c r="BE20" s="33"/>
      <c r="BF20" s="33"/>
      <c r="BG20" s="33"/>
      <c r="BH20" s="32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33"/>
      <c r="BT20" s="33"/>
      <c r="BU20" s="33"/>
      <c r="BV20" s="33"/>
      <c r="BW20" s="33"/>
      <c r="BX20" s="33"/>
    </row>
    <row r="21" spans="1:76" ht="36" customHeight="1" thickBot="1" x14ac:dyDescent="0.75">
      <c r="C21" s="58" t="s">
        <v>54</v>
      </c>
      <c r="D21" s="59"/>
      <c r="E21" s="59"/>
      <c r="F21" s="59"/>
      <c r="G21" s="59"/>
      <c r="H21" s="59"/>
      <c r="I21" s="59"/>
      <c r="J21" s="59"/>
      <c r="K21" s="59"/>
      <c r="L21" s="60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1"/>
      <c r="AP21" s="32"/>
      <c r="AQ21" s="32"/>
      <c r="AR21" s="32"/>
      <c r="AS21" s="32"/>
      <c r="AT21" s="32"/>
      <c r="AU21" s="32"/>
      <c r="AV21" s="32"/>
      <c r="AW21" s="32"/>
      <c r="AX21" s="32"/>
      <c r="AY21" s="33"/>
      <c r="AZ21" s="33"/>
      <c r="BA21" s="33"/>
      <c r="BB21" s="33"/>
      <c r="BC21" s="33"/>
      <c r="BD21" s="33"/>
      <c r="BE21" s="33"/>
      <c r="BF21" s="33"/>
      <c r="BG21" s="33"/>
      <c r="BH21" s="32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33"/>
      <c r="BT21" s="33"/>
      <c r="BU21" s="33"/>
      <c r="BV21" s="33"/>
      <c r="BW21" s="33"/>
      <c r="BX21" s="33"/>
    </row>
    <row r="22" spans="1:76" ht="28.4" customHeight="1" thickTop="1" thickBot="1" x14ac:dyDescent="0.75"/>
    <row r="23" spans="1:76" ht="23.5" customHeight="1" x14ac:dyDescent="0.7">
      <c r="A23" s="54" t="s">
        <v>29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76" ht="36" customHeight="1" thickTop="1" x14ac:dyDescent="0.7">
      <c r="C25" s="55" t="s">
        <v>47</v>
      </c>
      <c r="D25" s="56"/>
      <c r="E25" s="56"/>
      <c r="F25" s="56"/>
      <c r="G25" s="56"/>
      <c r="H25" s="56"/>
      <c r="I25" s="56"/>
      <c r="J25" s="56"/>
      <c r="K25" s="57"/>
      <c r="L25" s="62" t="str">
        <f>VLOOKUP($E$2,入力フォーム!$B$6:$W$55,ROW()-22,FALSE)&amp;""</f>
        <v/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76" ht="36" customHeight="1" x14ac:dyDescent="0.7">
      <c r="C26" s="68" t="s">
        <v>48</v>
      </c>
      <c r="D26" s="69"/>
      <c r="E26" s="69"/>
      <c r="F26" s="69"/>
      <c r="G26" s="69"/>
      <c r="H26" s="69"/>
      <c r="I26" s="69"/>
      <c r="J26" s="69"/>
      <c r="K26" s="70"/>
      <c r="L26" s="47" t="str">
        <f>VLOOKUP($E$2,入力フォーム!$B$6:$W$55,ROW()-22,FALSE)&amp;""</f>
        <v/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9"/>
    </row>
    <row r="27" spans="1:76" ht="36" customHeight="1" thickBot="1" x14ac:dyDescent="0.75">
      <c r="C27" s="43" t="s">
        <v>49</v>
      </c>
      <c r="D27" s="44"/>
      <c r="E27" s="44"/>
      <c r="F27" s="44"/>
      <c r="G27" s="44"/>
      <c r="H27" s="44"/>
      <c r="I27" s="44"/>
      <c r="J27" s="44"/>
      <c r="K27" s="45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hCdc38pcWgdrcgs4TKM9zKCRKlYF3MiK9jzkXF/aKoKeRhqMANzO10TOQCK4SyYha5h5oBcWwQjvB5cy9Da26g==" saltValue="7TSXF9OtVvEiJvl1Q22CRQ==" spinCount="100000" sheet="1" objects="1" scenarios="1" selectLockedCells="1"/>
  <mergeCells count="38"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  <mergeCell ref="C14:K14"/>
    <mergeCell ref="L14:S14"/>
    <mergeCell ref="T14:AB14"/>
    <mergeCell ref="AC14:AK14"/>
    <mergeCell ref="C15:K15"/>
    <mergeCell ref="L15:AK15"/>
    <mergeCell ref="C16:K16"/>
    <mergeCell ref="L16:AK16"/>
    <mergeCell ref="C17:K17"/>
    <mergeCell ref="L17:AK17"/>
    <mergeCell ref="C18:K18"/>
    <mergeCell ref="L18:AK18"/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3" customWidth="1"/>
    <col min="2" max="11" width="2.4375" style="23"/>
    <col min="12" max="12" width="2.3125" style="23" customWidth="1"/>
    <col min="13" max="42" width="2.4375" style="23"/>
    <col min="43" max="43" width="2.75" style="23" bestFit="1" customWidth="1"/>
    <col min="44" max="16384" width="2.4375" style="23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3</v>
      </c>
      <c r="F2" s="79"/>
      <c r="G2" s="79"/>
      <c r="H2" s="79"/>
      <c r="I2" s="80"/>
      <c r="J2" s="24"/>
      <c r="K2" s="24"/>
      <c r="AA2" s="76" t="s">
        <v>24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3.15" customHeight="1" thickTop="1" thickBot="1" x14ac:dyDescent="0.75">
      <c r="B4" s="27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28.75" customHeight="1" thickTop="1" x14ac:dyDescent="0.7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28.4" customHeight="1" thickBot="1" x14ac:dyDescent="0.75">
      <c r="AK8" s="30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62" t="str">
        <f>VLOOKUP($E$2,入力フォーム!$B$6:$W$55,ROW()-2,FALSE)&amp;""</f>
        <v/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4"/>
    </row>
    <row r="10" spans="2:38" ht="36" customHeight="1" x14ac:dyDescent="0.7">
      <c r="C10" s="40" t="s">
        <v>25</v>
      </c>
      <c r="D10" s="41"/>
      <c r="E10" s="41"/>
      <c r="F10" s="41"/>
      <c r="G10" s="41"/>
      <c r="H10" s="41"/>
      <c r="I10" s="41"/>
      <c r="J10" s="41"/>
      <c r="K10" s="42"/>
      <c r="L10" s="47" t="str">
        <f>VLOOKUP($E$2,入力フォーム!$B$6:$W$55,ROW()-2,FALSE)&amp;""</f>
        <v/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</row>
    <row r="11" spans="2:38" ht="36" customHeight="1" thickBot="1" x14ac:dyDescent="0.75">
      <c r="C11" s="43" t="s">
        <v>26</v>
      </c>
      <c r="D11" s="44"/>
      <c r="E11" s="44"/>
      <c r="F11" s="44"/>
      <c r="G11" s="44"/>
      <c r="H11" s="44"/>
      <c r="I11" s="44"/>
      <c r="J11" s="44"/>
      <c r="K11" s="45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52" t="s">
        <v>43</v>
      </c>
      <c r="D14" s="53"/>
      <c r="E14" s="53"/>
      <c r="F14" s="53"/>
      <c r="G14" s="53"/>
      <c r="H14" s="53"/>
      <c r="I14" s="53"/>
      <c r="J14" s="53"/>
      <c r="K14" s="53"/>
      <c r="L14" s="62" t="str">
        <f>VLOOKUP($E$2,入力フォーム!$B$6:$W$55,ROW()-3,FALSE)&amp;""</f>
        <v/>
      </c>
      <c r="M14" s="63"/>
      <c r="N14" s="63"/>
      <c r="O14" s="63"/>
      <c r="P14" s="63"/>
      <c r="Q14" s="63"/>
      <c r="R14" s="63"/>
      <c r="S14" s="63"/>
      <c r="T14" s="53" t="s">
        <v>33</v>
      </c>
      <c r="U14" s="53"/>
      <c r="V14" s="53"/>
      <c r="W14" s="53"/>
      <c r="X14" s="53"/>
      <c r="Y14" s="53"/>
      <c r="Z14" s="53"/>
      <c r="AA14" s="53"/>
      <c r="AB14" s="53"/>
      <c r="AC14" s="62" t="str">
        <f>VLOOKUP($E$2,入力フォーム!$B$6:$W$55,ROW()+8,FALSE)&amp;""</f>
        <v/>
      </c>
      <c r="AD14" s="63"/>
      <c r="AE14" s="63"/>
      <c r="AF14" s="63"/>
      <c r="AG14" s="63"/>
      <c r="AH14" s="63"/>
      <c r="AI14" s="63"/>
      <c r="AJ14" s="63"/>
      <c r="AK14" s="64"/>
    </row>
    <row r="15" spans="2:38" ht="36" customHeight="1" x14ac:dyDescent="0.7">
      <c r="C15" s="50" t="s">
        <v>44</v>
      </c>
      <c r="D15" s="46"/>
      <c r="E15" s="46"/>
      <c r="F15" s="46"/>
      <c r="G15" s="46"/>
      <c r="H15" s="46"/>
      <c r="I15" s="46"/>
      <c r="J15" s="46"/>
      <c r="K15" s="46"/>
      <c r="L15" s="47" t="str">
        <f>VLOOKUP($E$2,入力フォーム!$B$6:$W$55,ROW()-3,FALSE)&amp;""</f>
        <v/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9"/>
    </row>
    <row r="16" spans="2:38" ht="36" customHeight="1" x14ac:dyDescent="0.7">
      <c r="C16" s="50" t="s">
        <v>45</v>
      </c>
      <c r="D16" s="46"/>
      <c r="E16" s="46"/>
      <c r="F16" s="46"/>
      <c r="G16" s="46"/>
      <c r="H16" s="46"/>
      <c r="I16" s="46"/>
      <c r="J16" s="46"/>
      <c r="K16" s="46"/>
      <c r="L16" s="47" t="str">
        <f>VLOOKUP($E$2,入力フォーム!$B$6:$W$55,ROW()-3,FALSE)&amp;""</f>
        <v/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9"/>
    </row>
    <row r="17" spans="1:76" ht="36" customHeight="1" x14ac:dyDescent="0.7">
      <c r="C17" s="50" t="s">
        <v>5</v>
      </c>
      <c r="D17" s="46"/>
      <c r="E17" s="46"/>
      <c r="F17" s="46"/>
      <c r="G17" s="46"/>
      <c r="H17" s="46"/>
      <c r="I17" s="46"/>
      <c r="J17" s="46"/>
      <c r="K17" s="46"/>
      <c r="L17" s="47" t="str">
        <f>VLOOKUP($E$2,入力フォーム!$B$6:$W$55,ROW()-3,FALSE)&amp;""</f>
        <v/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</row>
    <row r="18" spans="1:76" ht="36" customHeight="1" x14ac:dyDescent="0.7">
      <c r="C18" s="51" t="s">
        <v>46</v>
      </c>
      <c r="D18" s="46"/>
      <c r="E18" s="46"/>
      <c r="F18" s="46"/>
      <c r="G18" s="46"/>
      <c r="H18" s="46"/>
      <c r="I18" s="46"/>
      <c r="J18" s="46"/>
      <c r="K18" s="46"/>
      <c r="L18" s="47" t="str">
        <f>VLOOKUP($E$2,入力フォーム!$B$6:$W$55,ROW()-3,FALSE)&amp;""</f>
        <v/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9"/>
    </row>
    <row r="19" spans="1:76" ht="36" customHeight="1" x14ac:dyDescent="0.7">
      <c r="C19" s="31"/>
      <c r="D19" s="46" t="s">
        <v>9</v>
      </c>
      <c r="E19" s="46"/>
      <c r="F19" s="46"/>
      <c r="G19" s="46"/>
      <c r="H19" s="46"/>
      <c r="I19" s="46"/>
      <c r="J19" s="46"/>
      <c r="K19" s="46"/>
      <c r="L19" s="47" t="str">
        <f>VLOOKUP($E$2,入力フォーム!$B$6:$W$55,ROW()-3,FALSE)&amp;""</f>
        <v/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9"/>
    </row>
    <row r="20" spans="1:76" ht="36" customHeight="1" x14ac:dyDescent="0.7">
      <c r="C20" s="50" t="s">
        <v>27</v>
      </c>
      <c r="D20" s="46"/>
      <c r="E20" s="46"/>
      <c r="F20" s="46"/>
      <c r="G20" s="46"/>
      <c r="H20" s="46"/>
      <c r="I20" s="46"/>
      <c r="J20" s="46"/>
      <c r="K20" s="46"/>
      <c r="L20" s="47" t="str">
        <f>VLOOKUP($E$2,入力フォーム!$B$6:$W$55,ROW()-3,FALSE)&amp;""</f>
        <v/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  <c r="AP20" s="32"/>
      <c r="AQ20" s="32"/>
      <c r="AR20" s="32"/>
      <c r="AS20" s="32"/>
      <c r="AT20" s="32"/>
      <c r="AU20" s="32"/>
      <c r="AV20" s="32"/>
      <c r="AW20" s="32"/>
      <c r="AX20" s="32"/>
      <c r="AY20" s="33"/>
      <c r="AZ20" s="33"/>
      <c r="BA20" s="33"/>
      <c r="BB20" s="33"/>
      <c r="BC20" s="33"/>
      <c r="BD20" s="33"/>
      <c r="BE20" s="33"/>
      <c r="BF20" s="33"/>
      <c r="BG20" s="33"/>
      <c r="BH20" s="32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33"/>
      <c r="BT20" s="33"/>
      <c r="BU20" s="33"/>
      <c r="BV20" s="33"/>
      <c r="BW20" s="33"/>
      <c r="BX20" s="33"/>
    </row>
    <row r="21" spans="1:76" ht="36" customHeight="1" thickBot="1" x14ac:dyDescent="0.75">
      <c r="C21" s="58" t="s">
        <v>54</v>
      </c>
      <c r="D21" s="59"/>
      <c r="E21" s="59"/>
      <c r="F21" s="59"/>
      <c r="G21" s="59"/>
      <c r="H21" s="59"/>
      <c r="I21" s="59"/>
      <c r="J21" s="59"/>
      <c r="K21" s="59"/>
      <c r="L21" s="60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1"/>
      <c r="AP21" s="32"/>
      <c r="AQ21" s="32"/>
      <c r="AR21" s="32"/>
      <c r="AS21" s="32"/>
      <c r="AT21" s="32"/>
      <c r="AU21" s="32"/>
      <c r="AV21" s="32"/>
      <c r="AW21" s="32"/>
      <c r="AX21" s="32"/>
      <c r="AY21" s="33"/>
      <c r="AZ21" s="33"/>
      <c r="BA21" s="33"/>
      <c r="BB21" s="33"/>
      <c r="BC21" s="33"/>
      <c r="BD21" s="33"/>
      <c r="BE21" s="33"/>
      <c r="BF21" s="33"/>
      <c r="BG21" s="33"/>
      <c r="BH21" s="32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33"/>
      <c r="BT21" s="33"/>
      <c r="BU21" s="33"/>
      <c r="BV21" s="33"/>
      <c r="BW21" s="33"/>
      <c r="BX21" s="33"/>
    </row>
    <row r="22" spans="1:76" ht="28.4" customHeight="1" thickTop="1" thickBot="1" x14ac:dyDescent="0.75"/>
    <row r="23" spans="1:76" ht="23.5" customHeight="1" x14ac:dyDescent="0.7">
      <c r="A23" s="54" t="s">
        <v>29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76" ht="36" customHeight="1" thickTop="1" x14ac:dyDescent="0.7">
      <c r="C25" s="55" t="s">
        <v>47</v>
      </c>
      <c r="D25" s="56"/>
      <c r="E25" s="56"/>
      <c r="F25" s="56"/>
      <c r="G25" s="56"/>
      <c r="H25" s="56"/>
      <c r="I25" s="56"/>
      <c r="J25" s="56"/>
      <c r="K25" s="57"/>
      <c r="L25" s="62" t="str">
        <f>VLOOKUP($E$2,入力フォーム!$B$6:$W$55,ROW()-22,FALSE)&amp;""</f>
        <v/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76" ht="36" customHeight="1" x14ac:dyDescent="0.7">
      <c r="C26" s="68" t="s">
        <v>48</v>
      </c>
      <c r="D26" s="69"/>
      <c r="E26" s="69"/>
      <c r="F26" s="69"/>
      <c r="G26" s="69"/>
      <c r="H26" s="69"/>
      <c r="I26" s="69"/>
      <c r="J26" s="69"/>
      <c r="K26" s="70"/>
      <c r="L26" s="47" t="str">
        <f>VLOOKUP($E$2,入力フォーム!$B$6:$W$55,ROW()-22,FALSE)&amp;""</f>
        <v/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9"/>
    </row>
    <row r="27" spans="1:76" ht="36" customHeight="1" thickBot="1" x14ac:dyDescent="0.75">
      <c r="C27" s="43" t="s">
        <v>49</v>
      </c>
      <c r="D27" s="44"/>
      <c r="E27" s="44"/>
      <c r="F27" s="44"/>
      <c r="G27" s="44"/>
      <c r="H27" s="44"/>
      <c r="I27" s="44"/>
      <c r="J27" s="44"/>
      <c r="K27" s="45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CuQ6fje9YsGF9U2otEm8mOWGakdEKdTUwCHbZ7vWZX3Na1B31psuTsSwi/k9UPAwqDLJh47vdb0+tUuV0XGJZg==" saltValue="zSTO85Gt1dFcdwZ1Zof1AA==" spinCount="100000" sheet="1" objects="1" scenarios="1" selectLockedCells="1"/>
  <mergeCells count="38"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  <mergeCell ref="C14:K14"/>
    <mergeCell ref="L14:S14"/>
    <mergeCell ref="T14:AB14"/>
    <mergeCell ref="AC14:AK14"/>
    <mergeCell ref="C15:K15"/>
    <mergeCell ref="L15:AK15"/>
    <mergeCell ref="C16:K16"/>
    <mergeCell ref="L16:AK16"/>
    <mergeCell ref="C17:K17"/>
    <mergeCell ref="L17:AK17"/>
    <mergeCell ref="C18:K18"/>
    <mergeCell ref="L18:AK18"/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3" customWidth="1"/>
    <col min="2" max="11" width="2.4375" style="23"/>
    <col min="12" max="12" width="2.3125" style="23" customWidth="1"/>
    <col min="13" max="42" width="2.4375" style="23"/>
    <col min="43" max="43" width="2.75" style="23" bestFit="1" customWidth="1"/>
    <col min="44" max="16384" width="2.4375" style="23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4</v>
      </c>
      <c r="F2" s="79"/>
      <c r="G2" s="79"/>
      <c r="H2" s="79"/>
      <c r="I2" s="80"/>
      <c r="J2" s="24"/>
      <c r="K2" s="24"/>
      <c r="AA2" s="76" t="s">
        <v>24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3.15" customHeight="1" thickTop="1" thickBot="1" x14ac:dyDescent="0.75">
      <c r="B4" s="27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28.75" customHeight="1" thickTop="1" x14ac:dyDescent="0.7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28.4" customHeight="1" thickBot="1" x14ac:dyDescent="0.75">
      <c r="AK8" s="30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62" t="str">
        <f>VLOOKUP($E$2,入力フォーム!$B$6:$W$55,ROW()-2,FALSE)&amp;""</f>
        <v/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4"/>
    </row>
    <row r="10" spans="2:38" ht="36" customHeight="1" x14ac:dyDescent="0.7">
      <c r="C10" s="40" t="s">
        <v>25</v>
      </c>
      <c r="D10" s="41"/>
      <c r="E10" s="41"/>
      <c r="F10" s="41"/>
      <c r="G10" s="41"/>
      <c r="H10" s="41"/>
      <c r="I10" s="41"/>
      <c r="J10" s="41"/>
      <c r="K10" s="42"/>
      <c r="L10" s="47" t="str">
        <f>VLOOKUP($E$2,入力フォーム!$B$6:$W$55,ROW()-2,FALSE)&amp;""</f>
        <v/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</row>
    <row r="11" spans="2:38" ht="36" customHeight="1" thickBot="1" x14ac:dyDescent="0.75">
      <c r="C11" s="43" t="s">
        <v>26</v>
      </c>
      <c r="D11" s="44"/>
      <c r="E11" s="44"/>
      <c r="F11" s="44"/>
      <c r="G11" s="44"/>
      <c r="H11" s="44"/>
      <c r="I11" s="44"/>
      <c r="J11" s="44"/>
      <c r="K11" s="45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52" t="s">
        <v>43</v>
      </c>
      <c r="D14" s="53"/>
      <c r="E14" s="53"/>
      <c r="F14" s="53"/>
      <c r="G14" s="53"/>
      <c r="H14" s="53"/>
      <c r="I14" s="53"/>
      <c r="J14" s="53"/>
      <c r="K14" s="53"/>
      <c r="L14" s="62" t="str">
        <f>VLOOKUP($E$2,入力フォーム!$B$6:$W$55,ROW()-3,FALSE)&amp;""</f>
        <v/>
      </c>
      <c r="M14" s="63"/>
      <c r="N14" s="63"/>
      <c r="O14" s="63"/>
      <c r="P14" s="63"/>
      <c r="Q14" s="63"/>
      <c r="R14" s="63"/>
      <c r="S14" s="63"/>
      <c r="T14" s="53" t="s">
        <v>33</v>
      </c>
      <c r="U14" s="53"/>
      <c r="V14" s="53"/>
      <c r="W14" s="53"/>
      <c r="X14" s="53"/>
      <c r="Y14" s="53"/>
      <c r="Z14" s="53"/>
      <c r="AA14" s="53"/>
      <c r="AB14" s="53"/>
      <c r="AC14" s="62" t="str">
        <f>VLOOKUP($E$2,入力フォーム!$B$6:$W$55,ROW()+8,FALSE)&amp;""</f>
        <v/>
      </c>
      <c r="AD14" s="63"/>
      <c r="AE14" s="63"/>
      <c r="AF14" s="63"/>
      <c r="AG14" s="63"/>
      <c r="AH14" s="63"/>
      <c r="AI14" s="63"/>
      <c r="AJ14" s="63"/>
      <c r="AK14" s="64"/>
    </row>
    <row r="15" spans="2:38" ht="36" customHeight="1" x14ac:dyDescent="0.7">
      <c r="C15" s="50" t="s">
        <v>44</v>
      </c>
      <c r="D15" s="46"/>
      <c r="E15" s="46"/>
      <c r="F15" s="46"/>
      <c r="G15" s="46"/>
      <c r="H15" s="46"/>
      <c r="I15" s="46"/>
      <c r="J15" s="46"/>
      <c r="K15" s="46"/>
      <c r="L15" s="47" t="str">
        <f>VLOOKUP($E$2,入力フォーム!$B$6:$W$55,ROW()-3,FALSE)&amp;""</f>
        <v/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9"/>
    </row>
    <row r="16" spans="2:38" ht="36" customHeight="1" x14ac:dyDescent="0.7">
      <c r="C16" s="50" t="s">
        <v>45</v>
      </c>
      <c r="D16" s="46"/>
      <c r="E16" s="46"/>
      <c r="F16" s="46"/>
      <c r="G16" s="46"/>
      <c r="H16" s="46"/>
      <c r="I16" s="46"/>
      <c r="J16" s="46"/>
      <c r="K16" s="46"/>
      <c r="L16" s="47" t="str">
        <f>VLOOKUP($E$2,入力フォーム!$B$6:$W$55,ROW()-3,FALSE)&amp;""</f>
        <v/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9"/>
    </row>
    <row r="17" spans="1:76" ht="36" customHeight="1" x14ac:dyDescent="0.7">
      <c r="C17" s="50" t="s">
        <v>5</v>
      </c>
      <c r="D17" s="46"/>
      <c r="E17" s="46"/>
      <c r="F17" s="46"/>
      <c r="G17" s="46"/>
      <c r="H17" s="46"/>
      <c r="I17" s="46"/>
      <c r="J17" s="46"/>
      <c r="K17" s="46"/>
      <c r="L17" s="47" t="str">
        <f>VLOOKUP($E$2,入力フォーム!$B$6:$W$55,ROW()-3,FALSE)&amp;""</f>
        <v/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</row>
    <row r="18" spans="1:76" ht="36" customHeight="1" x14ac:dyDescent="0.7">
      <c r="C18" s="51" t="s">
        <v>46</v>
      </c>
      <c r="D18" s="46"/>
      <c r="E18" s="46"/>
      <c r="F18" s="46"/>
      <c r="G18" s="46"/>
      <c r="H18" s="46"/>
      <c r="I18" s="46"/>
      <c r="J18" s="46"/>
      <c r="K18" s="46"/>
      <c r="L18" s="47" t="str">
        <f>VLOOKUP($E$2,入力フォーム!$B$6:$W$55,ROW()-3,FALSE)&amp;""</f>
        <v/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9"/>
    </row>
    <row r="19" spans="1:76" ht="36" customHeight="1" x14ac:dyDescent="0.7">
      <c r="C19" s="31"/>
      <c r="D19" s="46" t="s">
        <v>9</v>
      </c>
      <c r="E19" s="46"/>
      <c r="F19" s="46"/>
      <c r="G19" s="46"/>
      <c r="H19" s="46"/>
      <c r="I19" s="46"/>
      <c r="J19" s="46"/>
      <c r="K19" s="46"/>
      <c r="L19" s="47" t="str">
        <f>VLOOKUP($E$2,入力フォーム!$B$6:$W$55,ROW()-3,FALSE)&amp;""</f>
        <v/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9"/>
    </row>
    <row r="20" spans="1:76" ht="36" customHeight="1" x14ac:dyDescent="0.7">
      <c r="C20" s="50" t="s">
        <v>27</v>
      </c>
      <c r="D20" s="46"/>
      <c r="E20" s="46"/>
      <c r="F20" s="46"/>
      <c r="G20" s="46"/>
      <c r="H20" s="46"/>
      <c r="I20" s="46"/>
      <c r="J20" s="46"/>
      <c r="K20" s="46"/>
      <c r="L20" s="47" t="str">
        <f>VLOOKUP($E$2,入力フォーム!$B$6:$W$55,ROW()-3,FALSE)&amp;""</f>
        <v/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  <c r="AP20" s="32"/>
      <c r="AQ20" s="32"/>
      <c r="AR20" s="32"/>
      <c r="AS20" s="32"/>
      <c r="AT20" s="32"/>
      <c r="AU20" s="32"/>
      <c r="AV20" s="32"/>
      <c r="AW20" s="32"/>
      <c r="AX20" s="32"/>
      <c r="AY20" s="33"/>
      <c r="AZ20" s="33"/>
      <c r="BA20" s="33"/>
      <c r="BB20" s="33"/>
      <c r="BC20" s="33"/>
      <c r="BD20" s="33"/>
      <c r="BE20" s="33"/>
      <c r="BF20" s="33"/>
      <c r="BG20" s="33"/>
      <c r="BH20" s="32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33"/>
      <c r="BT20" s="33"/>
      <c r="BU20" s="33"/>
      <c r="BV20" s="33"/>
      <c r="BW20" s="33"/>
      <c r="BX20" s="33"/>
    </row>
    <row r="21" spans="1:76" ht="36" customHeight="1" thickBot="1" x14ac:dyDescent="0.75">
      <c r="C21" s="58" t="s">
        <v>54</v>
      </c>
      <c r="D21" s="59"/>
      <c r="E21" s="59"/>
      <c r="F21" s="59"/>
      <c r="G21" s="59"/>
      <c r="H21" s="59"/>
      <c r="I21" s="59"/>
      <c r="J21" s="59"/>
      <c r="K21" s="59"/>
      <c r="L21" s="60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1"/>
      <c r="AP21" s="32"/>
      <c r="AQ21" s="32"/>
      <c r="AR21" s="32"/>
      <c r="AS21" s="32"/>
      <c r="AT21" s="32"/>
      <c r="AU21" s="32"/>
      <c r="AV21" s="32"/>
      <c r="AW21" s="32"/>
      <c r="AX21" s="32"/>
      <c r="AY21" s="33"/>
      <c r="AZ21" s="33"/>
      <c r="BA21" s="33"/>
      <c r="BB21" s="33"/>
      <c r="BC21" s="33"/>
      <c r="BD21" s="33"/>
      <c r="BE21" s="33"/>
      <c r="BF21" s="33"/>
      <c r="BG21" s="33"/>
      <c r="BH21" s="32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33"/>
      <c r="BT21" s="33"/>
      <c r="BU21" s="33"/>
      <c r="BV21" s="33"/>
      <c r="BW21" s="33"/>
      <c r="BX21" s="33"/>
    </row>
    <row r="22" spans="1:76" ht="28.4" customHeight="1" thickTop="1" thickBot="1" x14ac:dyDescent="0.75"/>
    <row r="23" spans="1:76" ht="23.5" customHeight="1" x14ac:dyDescent="0.7">
      <c r="A23" s="54" t="s">
        <v>29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76" ht="36" customHeight="1" thickTop="1" x14ac:dyDescent="0.7">
      <c r="C25" s="55" t="s">
        <v>47</v>
      </c>
      <c r="D25" s="56"/>
      <c r="E25" s="56"/>
      <c r="F25" s="56"/>
      <c r="G25" s="56"/>
      <c r="H25" s="56"/>
      <c r="I25" s="56"/>
      <c r="J25" s="56"/>
      <c r="K25" s="57"/>
      <c r="L25" s="62" t="str">
        <f>VLOOKUP($E$2,入力フォーム!$B$6:$W$55,ROW()-22,FALSE)&amp;""</f>
        <v/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76" ht="36" customHeight="1" x14ac:dyDescent="0.7">
      <c r="C26" s="68" t="s">
        <v>48</v>
      </c>
      <c r="D26" s="69"/>
      <c r="E26" s="69"/>
      <c r="F26" s="69"/>
      <c r="G26" s="69"/>
      <c r="H26" s="69"/>
      <c r="I26" s="69"/>
      <c r="J26" s="69"/>
      <c r="K26" s="70"/>
      <c r="L26" s="47" t="str">
        <f>VLOOKUP($E$2,入力フォーム!$B$6:$W$55,ROW()-22,FALSE)&amp;""</f>
        <v/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9"/>
    </row>
    <row r="27" spans="1:76" ht="36" customHeight="1" thickBot="1" x14ac:dyDescent="0.75">
      <c r="C27" s="43" t="s">
        <v>49</v>
      </c>
      <c r="D27" s="44"/>
      <c r="E27" s="44"/>
      <c r="F27" s="44"/>
      <c r="G27" s="44"/>
      <c r="H27" s="44"/>
      <c r="I27" s="44"/>
      <c r="J27" s="44"/>
      <c r="K27" s="45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IFuTOolw/ZAmAHuKgrwvoqLfsCL4d6ZcaxKz5eaNHu2P1yyrxji7+2PjohEghEdm41f7yva6WSvMTSOxhGXnjA==" saltValue="5pZZPHFjFOlvSatsYI/VkA==" spinCount="100000" sheet="1" objects="1" scenarios="1" selectLockedCells="1"/>
  <mergeCells count="38"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  <mergeCell ref="C14:K14"/>
    <mergeCell ref="L14:S14"/>
    <mergeCell ref="T14:AB14"/>
    <mergeCell ref="AC14:AK14"/>
    <mergeCell ref="C15:K15"/>
    <mergeCell ref="L15:AK15"/>
    <mergeCell ref="C16:K16"/>
    <mergeCell ref="L16:AK16"/>
    <mergeCell ref="C17:K17"/>
    <mergeCell ref="L17:AK17"/>
    <mergeCell ref="C18:K18"/>
    <mergeCell ref="L18:AK18"/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3" customWidth="1"/>
    <col min="2" max="11" width="2.4375" style="23"/>
    <col min="12" max="12" width="2.3125" style="23" customWidth="1"/>
    <col min="13" max="42" width="2.4375" style="23"/>
    <col min="43" max="43" width="2.75" style="23" bestFit="1" customWidth="1"/>
    <col min="44" max="16384" width="2.4375" style="23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5</v>
      </c>
      <c r="F2" s="79"/>
      <c r="G2" s="79"/>
      <c r="H2" s="79"/>
      <c r="I2" s="80"/>
      <c r="J2" s="24"/>
      <c r="K2" s="24"/>
      <c r="AA2" s="76" t="s">
        <v>24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3.15" customHeight="1" thickTop="1" thickBot="1" x14ac:dyDescent="0.75">
      <c r="B4" s="27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28.75" customHeight="1" thickTop="1" x14ac:dyDescent="0.7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28.4" customHeight="1" thickBot="1" x14ac:dyDescent="0.75">
      <c r="AK8" s="30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62" t="str">
        <f>VLOOKUP($E$2,入力フォーム!$B$6:$W$55,ROW()-2,FALSE)&amp;""</f>
        <v/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4"/>
    </row>
    <row r="10" spans="2:38" ht="36" customHeight="1" x14ac:dyDescent="0.7">
      <c r="C10" s="40" t="s">
        <v>25</v>
      </c>
      <c r="D10" s="41"/>
      <c r="E10" s="41"/>
      <c r="F10" s="41"/>
      <c r="G10" s="41"/>
      <c r="H10" s="41"/>
      <c r="I10" s="41"/>
      <c r="J10" s="41"/>
      <c r="K10" s="42"/>
      <c r="L10" s="47" t="str">
        <f>VLOOKUP($E$2,入力フォーム!$B$6:$W$55,ROW()-2,FALSE)&amp;""</f>
        <v/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</row>
    <row r="11" spans="2:38" ht="36" customHeight="1" thickBot="1" x14ac:dyDescent="0.75">
      <c r="C11" s="43" t="s">
        <v>26</v>
      </c>
      <c r="D11" s="44"/>
      <c r="E11" s="44"/>
      <c r="F11" s="44"/>
      <c r="G11" s="44"/>
      <c r="H11" s="44"/>
      <c r="I11" s="44"/>
      <c r="J11" s="44"/>
      <c r="K11" s="45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52" t="s">
        <v>43</v>
      </c>
      <c r="D14" s="53"/>
      <c r="E14" s="53"/>
      <c r="F14" s="53"/>
      <c r="G14" s="53"/>
      <c r="H14" s="53"/>
      <c r="I14" s="53"/>
      <c r="J14" s="53"/>
      <c r="K14" s="53"/>
      <c r="L14" s="62" t="str">
        <f>VLOOKUP($E$2,入力フォーム!$B$6:$W$55,ROW()-3,FALSE)&amp;""</f>
        <v/>
      </c>
      <c r="M14" s="63"/>
      <c r="N14" s="63"/>
      <c r="O14" s="63"/>
      <c r="P14" s="63"/>
      <c r="Q14" s="63"/>
      <c r="R14" s="63"/>
      <c r="S14" s="63"/>
      <c r="T14" s="53" t="s">
        <v>33</v>
      </c>
      <c r="U14" s="53"/>
      <c r="V14" s="53"/>
      <c r="W14" s="53"/>
      <c r="X14" s="53"/>
      <c r="Y14" s="53"/>
      <c r="Z14" s="53"/>
      <c r="AA14" s="53"/>
      <c r="AB14" s="53"/>
      <c r="AC14" s="62" t="str">
        <f>VLOOKUP($E$2,入力フォーム!$B$6:$W$55,ROW()+8,FALSE)&amp;""</f>
        <v/>
      </c>
      <c r="AD14" s="63"/>
      <c r="AE14" s="63"/>
      <c r="AF14" s="63"/>
      <c r="AG14" s="63"/>
      <c r="AH14" s="63"/>
      <c r="AI14" s="63"/>
      <c r="AJ14" s="63"/>
      <c r="AK14" s="64"/>
    </row>
    <row r="15" spans="2:38" ht="36" customHeight="1" x14ac:dyDescent="0.7">
      <c r="C15" s="50" t="s">
        <v>44</v>
      </c>
      <c r="D15" s="46"/>
      <c r="E15" s="46"/>
      <c r="F15" s="46"/>
      <c r="G15" s="46"/>
      <c r="H15" s="46"/>
      <c r="I15" s="46"/>
      <c r="J15" s="46"/>
      <c r="K15" s="46"/>
      <c r="L15" s="47" t="str">
        <f>VLOOKUP($E$2,入力フォーム!$B$6:$W$55,ROW()-3,FALSE)&amp;""</f>
        <v/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9"/>
    </row>
    <row r="16" spans="2:38" ht="36" customHeight="1" x14ac:dyDescent="0.7">
      <c r="C16" s="50" t="s">
        <v>45</v>
      </c>
      <c r="D16" s="46"/>
      <c r="E16" s="46"/>
      <c r="F16" s="46"/>
      <c r="G16" s="46"/>
      <c r="H16" s="46"/>
      <c r="I16" s="46"/>
      <c r="J16" s="46"/>
      <c r="K16" s="46"/>
      <c r="L16" s="47" t="str">
        <f>VLOOKUP($E$2,入力フォーム!$B$6:$W$55,ROW()-3,FALSE)&amp;""</f>
        <v/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9"/>
    </row>
    <row r="17" spans="1:76" ht="36" customHeight="1" x14ac:dyDescent="0.7">
      <c r="C17" s="50" t="s">
        <v>5</v>
      </c>
      <c r="D17" s="46"/>
      <c r="E17" s="46"/>
      <c r="F17" s="46"/>
      <c r="G17" s="46"/>
      <c r="H17" s="46"/>
      <c r="I17" s="46"/>
      <c r="J17" s="46"/>
      <c r="K17" s="46"/>
      <c r="L17" s="47" t="str">
        <f>VLOOKUP($E$2,入力フォーム!$B$6:$W$55,ROW()-3,FALSE)&amp;""</f>
        <v/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</row>
    <row r="18" spans="1:76" ht="36" customHeight="1" x14ac:dyDescent="0.7">
      <c r="C18" s="51" t="s">
        <v>46</v>
      </c>
      <c r="D18" s="46"/>
      <c r="E18" s="46"/>
      <c r="F18" s="46"/>
      <c r="G18" s="46"/>
      <c r="H18" s="46"/>
      <c r="I18" s="46"/>
      <c r="J18" s="46"/>
      <c r="K18" s="46"/>
      <c r="L18" s="47" t="str">
        <f>VLOOKUP($E$2,入力フォーム!$B$6:$W$55,ROW()-3,FALSE)&amp;""</f>
        <v/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9"/>
    </row>
    <row r="19" spans="1:76" ht="36" customHeight="1" x14ac:dyDescent="0.7">
      <c r="C19" s="31"/>
      <c r="D19" s="46" t="s">
        <v>9</v>
      </c>
      <c r="E19" s="46"/>
      <c r="F19" s="46"/>
      <c r="G19" s="46"/>
      <c r="H19" s="46"/>
      <c r="I19" s="46"/>
      <c r="J19" s="46"/>
      <c r="K19" s="46"/>
      <c r="L19" s="47" t="str">
        <f>VLOOKUP($E$2,入力フォーム!$B$6:$W$55,ROW()-3,FALSE)&amp;""</f>
        <v/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9"/>
    </row>
    <row r="20" spans="1:76" ht="36" customHeight="1" x14ac:dyDescent="0.7">
      <c r="C20" s="50" t="s">
        <v>27</v>
      </c>
      <c r="D20" s="46"/>
      <c r="E20" s="46"/>
      <c r="F20" s="46"/>
      <c r="G20" s="46"/>
      <c r="H20" s="46"/>
      <c r="I20" s="46"/>
      <c r="J20" s="46"/>
      <c r="K20" s="46"/>
      <c r="L20" s="47" t="str">
        <f>VLOOKUP($E$2,入力フォーム!$B$6:$W$55,ROW()-3,FALSE)&amp;""</f>
        <v/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  <c r="AP20" s="32"/>
      <c r="AQ20" s="32"/>
      <c r="AR20" s="32"/>
      <c r="AS20" s="32"/>
      <c r="AT20" s="32"/>
      <c r="AU20" s="32"/>
      <c r="AV20" s="32"/>
      <c r="AW20" s="32"/>
      <c r="AX20" s="32"/>
      <c r="AY20" s="33"/>
      <c r="AZ20" s="33"/>
      <c r="BA20" s="33"/>
      <c r="BB20" s="33"/>
      <c r="BC20" s="33"/>
      <c r="BD20" s="33"/>
      <c r="BE20" s="33"/>
      <c r="BF20" s="33"/>
      <c r="BG20" s="33"/>
      <c r="BH20" s="32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33"/>
      <c r="BT20" s="33"/>
      <c r="BU20" s="33"/>
      <c r="BV20" s="33"/>
      <c r="BW20" s="33"/>
      <c r="BX20" s="33"/>
    </row>
    <row r="21" spans="1:76" ht="36" customHeight="1" thickBot="1" x14ac:dyDescent="0.75">
      <c r="C21" s="58" t="s">
        <v>54</v>
      </c>
      <c r="D21" s="59"/>
      <c r="E21" s="59"/>
      <c r="F21" s="59"/>
      <c r="G21" s="59"/>
      <c r="H21" s="59"/>
      <c r="I21" s="59"/>
      <c r="J21" s="59"/>
      <c r="K21" s="59"/>
      <c r="L21" s="60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1"/>
      <c r="AP21" s="32"/>
      <c r="AQ21" s="32"/>
      <c r="AR21" s="32"/>
      <c r="AS21" s="32"/>
      <c r="AT21" s="32"/>
      <c r="AU21" s="32"/>
      <c r="AV21" s="32"/>
      <c r="AW21" s="32"/>
      <c r="AX21" s="32"/>
      <c r="AY21" s="33"/>
      <c r="AZ21" s="33"/>
      <c r="BA21" s="33"/>
      <c r="BB21" s="33"/>
      <c r="BC21" s="33"/>
      <c r="BD21" s="33"/>
      <c r="BE21" s="33"/>
      <c r="BF21" s="33"/>
      <c r="BG21" s="33"/>
      <c r="BH21" s="32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33"/>
      <c r="BT21" s="33"/>
      <c r="BU21" s="33"/>
      <c r="BV21" s="33"/>
      <c r="BW21" s="33"/>
      <c r="BX21" s="33"/>
    </row>
    <row r="22" spans="1:76" ht="28.4" customHeight="1" thickTop="1" thickBot="1" x14ac:dyDescent="0.75"/>
    <row r="23" spans="1:76" ht="23.5" customHeight="1" x14ac:dyDescent="0.7">
      <c r="A23" s="54" t="s">
        <v>29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76" ht="36" customHeight="1" thickTop="1" x14ac:dyDescent="0.7">
      <c r="C25" s="55" t="s">
        <v>47</v>
      </c>
      <c r="D25" s="56"/>
      <c r="E25" s="56"/>
      <c r="F25" s="56"/>
      <c r="G25" s="56"/>
      <c r="H25" s="56"/>
      <c r="I25" s="56"/>
      <c r="J25" s="56"/>
      <c r="K25" s="57"/>
      <c r="L25" s="62" t="str">
        <f>VLOOKUP($E$2,入力フォーム!$B$6:$W$55,ROW()-22,FALSE)&amp;""</f>
        <v/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76" ht="36" customHeight="1" x14ac:dyDescent="0.7">
      <c r="C26" s="68" t="s">
        <v>48</v>
      </c>
      <c r="D26" s="69"/>
      <c r="E26" s="69"/>
      <c r="F26" s="69"/>
      <c r="G26" s="69"/>
      <c r="H26" s="69"/>
      <c r="I26" s="69"/>
      <c r="J26" s="69"/>
      <c r="K26" s="70"/>
      <c r="L26" s="47" t="str">
        <f>VLOOKUP($E$2,入力フォーム!$B$6:$W$55,ROW()-22,FALSE)&amp;""</f>
        <v/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9"/>
    </row>
    <row r="27" spans="1:76" ht="36" customHeight="1" thickBot="1" x14ac:dyDescent="0.75">
      <c r="C27" s="43" t="s">
        <v>49</v>
      </c>
      <c r="D27" s="44"/>
      <c r="E27" s="44"/>
      <c r="F27" s="44"/>
      <c r="G27" s="44"/>
      <c r="H27" s="44"/>
      <c r="I27" s="44"/>
      <c r="J27" s="44"/>
      <c r="K27" s="45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FucxiFY7CpIdjgiaXAQXMgMse83WlbGLbNPm5krWll5Mx8rGwK2hLLdeSGJsqV/2NmEvDemULyga6wVqG+ONYw==" saltValue="/LyVgg8I3uybF/WNJzSuuw==" spinCount="100000" sheet="1" objects="1" scenarios="1" selectLockedCells="1"/>
  <mergeCells count="38"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  <mergeCell ref="C14:K14"/>
    <mergeCell ref="L14:S14"/>
    <mergeCell ref="T14:AB14"/>
    <mergeCell ref="AC14:AK14"/>
    <mergeCell ref="C15:K15"/>
    <mergeCell ref="L15:AK15"/>
    <mergeCell ref="C16:K16"/>
    <mergeCell ref="L16:AK16"/>
    <mergeCell ref="C17:K17"/>
    <mergeCell ref="L17:AK17"/>
    <mergeCell ref="C18:K18"/>
    <mergeCell ref="L18:AK18"/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3" customWidth="1"/>
    <col min="2" max="11" width="2.4375" style="23"/>
    <col min="12" max="12" width="2.3125" style="23" customWidth="1"/>
    <col min="13" max="42" width="2.4375" style="23"/>
    <col min="43" max="43" width="2.75" style="23" bestFit="1" customWidth="1"/>
    <col min="44" max="16384" width="2.4375" style="23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6</v>
      </c>
      <c r="F2" s="79"/>
      <c r="G2" s="79"/>
      <c r="H2" s="79"/>
      <c r="I2" s="80"/>
      <c r="J2" s="24"/>
      <c r="K2" s="24"/>
      <c r="AA2" s="76" t="s">
        <v>24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3.15" customHeight="1" thickTop="1" thickBot="1" x14ac:dyDescent="0.75">
      <c r="B4" s="27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28.75" customHeight="1" thickTop="1" x14ac:dyDescent="0.7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28.4" customHeight="1" thickBot="1" x14ac:dyDescent="0.75">
      <c r="AK8" s="30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62" t="str">
        <f>VLOOKUP($E$2,入力フォーム!$B$6:$W$55,ROW()-2,FALSE)&amp;""</f>
        <v/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4"/>
    </row>
    <row r="10" spans="2:38" ht="36" customHeight="1" x14ac:dyDescent="0.7">
      <c r="C10" s="40" t="s">
        <v>25</v>
      </c>
      <c r="D10" s="41"/>
      <c r="E10" s="41"/>
      <c r="F10" s="41"/>
      <c r="G10" s="41"/>
      <c r="H10" s="41"/>
      <c r="I10" s="41"/>
      <c r="J10" s="41"/>
      <c r="K10" s="42"/>
      <c r="L10" s="47" t="str">
        <f>VLOOKUP($E$2,入力フォーム!$B$6:$W$55,ROW()-2,FALSE)&amp;""</f>
        <v/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</row>
    <row r="11" spans="2:38" ht="36" customHeight="1" thickBot="1" x14ac:dyDescent="0.75">
      <c r="C11" s="43" t="s">
        <v>26</v>
      </c>
      <c r="D11" s="44"/>
      <c r="E11" s="44"/>
      <c r="F11" s="44"/>
      <c r="G11" s="44"/>
      <c r="H11" s="44"/>
      <c r="I11" s="44"/>
      <c r="J11" s="44"/>
      <c r="K11" s="45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52" t="s">
        <v>43</v>
      </c>
      <c r="D14" s="53"/>
      <c r="E14" s="53"/>
      <c r="F14" s="53"/>
      <c r="G14" s="53"/>
      <c r="H14" s="53"/>
      <c r="I14" s="53"/>
      <c r="J14" s="53"/>
      <c r="K14" s="53"/>
      <c r="L14" s="62" t="str">
        <f>VLOOKUP($E$2,入力フォーム!$B$6:$W$55,ROW()-3,FALSE)&amp;""</f>
        <v/>
      </c>
      <c r="M14" s="63"/>
      <c r="N14" s="63"/>
      <c r="O14" s="63"/>
      <c r="P14" s="63"/>
      <c r="Q14" s="63"/>
      <c r="R14" s="63"/>
      <c r="S14" s="63"/>
      <c r="T14" s="53" t="s">
        <v>33</v>
      </c>
      <c r="U14" s="53"/>
      <c r="V14" s="53"/>
      <c r="W14" s="53"/>
      <c r="X14" s="53"/>
      <c r="Y14" s="53"/>
      <c r="Z14" s="53"/>
      <c r="AA14" s="53"/>
      <c r="AB14" s="53"/>
      <c r="AC14" s="62" t="str">
        <f>VLOOKUP($E$2,入力フォーム!$B$6:$W$55,ROW()+8,FALSE)&amp;""</f>
        <v/>
      </c>
      <c r="AD14" s="63"/>
      <c r="AE14" s="63"/>
      <c r="AF14" s="63"/>
      <c r="AG14" s="63"/>
      <c r="AH14" s="63"/>
      <c r="AI14" s="63"/>
      <c r="AJ14" s="63"/>
      <c r="AK14" s="64"/>
    </row>
    <row r="15" spans="2:38" ht="36" customHeight="1" x14ac:dyDescent="0.7">
      <c r="C15" s="50" t="s">
        <v>44</v>
      </c>
      <c r="D15" s="46"/>
      <c r="E15" s="46"/>
      <c r="F15" s="46"/>
      <c r="G15" s="46"/>
      <c r="H15" s="46"/>
      <c r="I15" s="46"/>
      <c r="J15" s="46"/>
      <c r="K15" s="46"/>
      <c r="L15" s="47" t="str">
        <f>VLOOKUP($E$2,入力フォーム!$B$6:$W$55,ROW()-3,FALSE)&amp;""</f>
        <v/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9"/>
    </row>
    <row r="16" spans="2:38" ht="36" customHeight="1" x14ac:dyDescent="0.7">
      <c r="C16" s="50" t="s">
        <v>45</v>
      </c>
      <c r="D16" s="46"/>
      <c r="E16" s="46"/>
      <c r="F16" s="46"/>
      <c r="G16" s="46"/>
      <c r="H16" s="46"/>
      <c r="I16" s="46"/>
      <c r="J16" s="46"/>
      <c r="K16" s="46"/>
      <c r="L16" s="47" t="str">
        <f>VLOOKUP($E$2,入力フォーム!$B$6:$W$55,ROW()-3,FALSE)&amp;""</f>
        <v/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9"/>
    </row>
    <row r="17" spans="1:76" ht="36" customHeight="1" x14ac:dyDescent="0.7">
      <c r="C17" s="50" t="s">
        <v>5</v>
      </c>
      <c r="D17" s="46"/>
      <c r="E17" s="46"/>
      <c r="F17" s="46"/>
      <c r="G17" s="46"/>
      <c r="H17" s="46"/>
      <c r="I17" s="46"/>
      <c r="J17" s="46"/>
      <c r="K17" s="46"/>
      <c r="L17" s="47" t="str">
        <f>VLOOKUP($E$2,入力フォーム!$B$6:$W$55,ROW()-3,FALSE)&amp;""</f>
        <v/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</row>
    <row r="18" spans="1:76" ht="36" customHeight="1" x14ac:dyDescent="0.7">
      <c r="C18" s="51" t="s">
        <v>46</v>
      </c>
      <c r="D18" s="46"/>
      <c r="E18" s="46"/>
      <c r="F18" s="46"/>
      <c r="G18" s="46"/>
      <c r="H18" s="46"/>
      <c r="I18" s="46"/>
      <c r="J18" s="46"/>
      <c r="K18" s="46"/>
      <c r="L18" s="47" t="str">
        <f>VLOOKUP($E$2,入力フォーム!$B$6:$W$55,ROW()-3,FALSE)&amp;""</f>
        <v/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9"/>
    </row>
    <row r="19" spans="1:76" ht="36" customHeight="1" x14ac:dyDescent="0.7">
      <c r="C19" s="31"/>
      <c r="D19" s="46" t="s">
        <v>9</v>
      </c>
      <c r="E19" s="46"/>
      <c r="F19" s="46"/>
      <c r="G19" s="46"/>
      <c r="H19" s="46"/>
      <c r="I19" s="46"/>
      <c r="J19" s="46"/>
      <c r="K19" s="46"/>
      <c r="L19" s="47" t="str">
        <f>VLOOKUP($E$2,入力フォーム!$B$6:$W$55,ROW()-3,FALSE)&amp;""</f>
        <v/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9"/>
    </row>
    <row r="20" spans="1:76" ht="36" customHeight="1" x14ac:dyDescent="0.7">
      <c r="C20" s="50" t="s">
        <v>27</v>
      </c>
      <c r="D20" s="46"/>
      <c r="E20" s="46"/>
      <c r="F20" s="46"/>
      <c r="G20" s="46"/>
      <c r="H20" s="46"/>
      <c r="I20" s="46"/>
      <c r="J20" s="46"/>
      <c r="K20" s="46"/>
      <c r="L20" s="47" t="str">
        <f>VLOOKUP($E$2,入力フォーム!$B$6:$W$55,ROW()-3,FALSE)&amp;""</f>
        <v/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  <c r="AP20" s="32"/>
      <c r="AQ20" s="32"/>
      <c r="AR20" s="32"/>
      <c r="AS20" s="32"/>
      <c r="AT20" s="32"/>
      <c r="AU20" s="32"/>
      <c r="AV20" s="32"/>
      <c r="AW20" s="32"/>
      <c r="AX20" s="32"/>
      <c r="AY20" s="33"/>
      <c r="AZ20" s="33"/>
      <c r="BA20" s="33"/>
      <c r="BB20" s="33"/>
      <c r="BC20" s="33"/>
      <c r="BD20" s="33"/>
      <c r="BE20" s="33"/>
      <c r="BF20" s="33"/>
      <c r="BG20" s="33"/>
      <c r="BH20" s="32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33"/>
      <c r="BT20" s="33"/>
      <c r="BU20" s="33"/>
      <c r="BV20" s="33"/>
      <c r="BW20" s="33"/>
      <c r="BX20" s="33"/>
    </row>
    <row r="21" spans="1:76" ht="36" customHeight="1" thickBot="1" x14ac:dyDescent="0.75">
      <c r="C21" s="58" t="s">
        <v>54</v>
      </c>
      <c r="D21" s="59"/>
      <c r="E21" s="59"/>
      <c r="F21" s="59"/>
      <c r="G21" s="59"/>
      <c r="H21" s="59"/>
      <c r="I21" s="59"/>
      <c r="J21" s="59"/>
      <c r="K21" s="59"/>
      <c r="L21" s="60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1"/>
      <c r="AP21" s="32"/>
      <c r="AQ21" s="32"/>
      <c r="AR21" s="32"/>
      <c r="AS21" s="32"/>
      <c r="AT21" s="32"/>
      <c r="AU21" s="32"/>
      <c r="AV21" s="32"/>
      <c r="AW21" s="32"/>
      <c r="AX21" s="32"/>
      <c r="AY21" s="33"/>
      <c r="AZ21" s="33"/>
      <c r="BA21" s="33"/>
      <c r="BB21" s="33"/>
      <c r="BC21" s="33"/>
      <c r="BD21" s="33"/>
      <c r="BE21" s="33"/>
      <c r="BF21" s="33"/>
      <c r="BG21" s="33"/>
      <c r="BH21" s="32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33"/>
      <c r="BT21" s="33"/>
      <c r="BU21" s="33"/>
      <c r="BV21" s="33"/>
      <c r="BW21" s="33"/>
      <c r="BX21" s="33"/>
    </row>
    <row r="22" spans="1:76" ht="28.4" customHeight="1" thickTop="1" thickBot="1" x14ac:dyDescent="0.75"/>
    <row r="23" spans="1:76" ht="23.5" customHeight="1" x14ac:dyDescent="0.7">
      <c r="A23" s="54" t="s">
        <v>29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76" ht="36" customHeight="1" thickTop="1" x14ac:dyDescent="0.7">
      <c r="C25" s="55" t="s">
        <v>47</v>
      </c>
      <c r="D25" s="56"/>
      <c r="E25" s="56"/>
      <c r="F25" s="56"/>
      <c r="G25" s="56"/>
      <c r="H25" s="56"/>
      <c r="I25" s="56"/>
      <c r="J25" s="56"/>
      <c r="K25" s="57"/>
      <c r="L25" s="62" t="str">
        <f>VLOOKUP($E$2,入力フォーム!$B$6:$W$55,ROW()-22,FALSE)&amp;""</f>
        <v/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76" ht="36" customHeight="1" x14ac:dyDescent="0.7">
      <c r="C26" s="68" t="s">
        <v>48</v>
      </c>
      <c r="D26" s="69"/>
      <c r="E26" s="69"/>
      <c r="F26" s="69"/>
      <c r="G26" s="69"/>
      <c r="H26" s="69"/>
      <c r="I26" s="69"/>
      <c r="J26" s="69"/>
      <c r="K26" s="70"/>
      <c r="L26" s="47" t="str">
        <f>VLOOKUP($E$2,入力フォーム!$B$6:$W$55,ROW()-22,FALSE)&amp;""</f>
        <v/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9"/>
    </row>
    <row r="27" spans="1:76" ht="36" customHeight="1" thickBot="1" x14ac:dyDescent="0.75">
      <c r="C27" s="43" t="s">
        <v>49</v>
      </c>
      <c r="D27" s="44"/>
      <c r="E27" s="44"/>
      <c r="F27" s="44"/>
      <c r="G27" s="44"/>
      <c r="H27" s="44"/>
      <c r="I27" s="44"/>
      <c r="J27" s="44"/>
      <c r="K27" s="45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xeC1mg89CHe/4G8idMDN2PXxDFYd+iiaJNS+H8FP9xc99sUKQMtyrYj/fX1G5yhBuuPqbGBYOo88b93wkrQx4Q==" saltValue="QRRXgtCd0K8iQqP2eS547w==" spinCount="100000" sheet="1" objects="1" scenarios="1" selectLockedCells="1"/>
  <mergeCells count="38"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  <mergeCell ref="C14:K14"/>
    <mergeCell ref="L14:S14"/>
    <mergeCell ref="T14:AB14"/>
    <mergeCell ref="AC14:AK14"/>
    <mergeCell ref="C15:K15"/>
    <mergeCell ref="L15:AK15"/>
    <mergeCell ref="C16:K16"/>
    <mergeCell ref="L16:AK16"/>
    <mergeCell ref="C17:K17"/>
    <mergeCell ref="L17:AK17"/>
    <mergeCell ref="C18:K18"/>
    <mergeCell ref="L18:AK18"/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3" customWidth="1"/>
    <col min="2" max="11" width="2.4375" style="23"/>
    <col min="12" max="12" width="2.3125" style="23" customWidth="1"/>
    <col min="13" max="42" width="2.4375" style="23"/>
    <col min="43" max="43" width="2.75" style="23" bestFit="1" customWidth="1"/>
    <col min="44" max="16384" width="2.4375" style="23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7</v>
      </c>
      <c r="F2" s="79"/>
      <c r="G2" s="79"/>
      <c r="H2" s="79"/>
      <c r="I2" s="80"/>
      <c r="J2" s="24"/>
      <c r="K2" s="24"/>
      <c r="AA2" s="76" t="s">
        <v>24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3.15" customHeight="1" thickTop="1" thickBot="1" x14ac:dyDescent="0.75">
      <c r="B4" s="27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28.75" customHeight="1" thickTop="1" x14ac:dyDescent="0.7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28.4" customHeight="1" thickBot="1" x14ac:dyDescent="0.75">
      <c r="AK8" s="30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62" t="str">
        <f>VLOOKUP($E$2,入力フォーム!$B$6:$W$55,ROW()-2,FALSE)&amp;""</f>
        <v/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4"/>
    </row>
    <row r="10" spans="2:38" ht="36" customHeight="1" x14ac:dyDescent="0.7">
      <c r="C10" s="40" t="s">
        <v>25</v>
      </c>
      <c r="D10" s="41"/>
      <c r="E10" s="41"/>
      <c r="F10" s="41"/>
      <c r="G10" s="41"/>
      <c r="H10" s="41"/>
      <c r="I10" s="41"/>
      <c r="J10" s="41"/>
      <c r="K10" s="42"/>
      <c r="L10" s="47" t="str">
        <f>VLOOKUP($E$2,入力フォーム!$B$6:$W$55,ROW()-2,FALSE)&amp;""</f>
        <v/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</row>
    <row r="11" spans="2:38" ht="36" customHeight="1" thickBot="1" x14ac:dyDescent="0.75">
      <c r="C11" s="43" t="s">
        <v>26</v>
      </c>
      <c r="D11" s="44"/>
      <c r="E11" s="44"/>
      <c r="F11" s="44"/>
      <c r="G11" s="44"/>
      <c r="H11" s="44"/>
      <c r="I11" s="44"/>
      <c r="J11" s="44"/>
      <c r="K11" s="45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52" t="s">
        <v>43</v>
      </c>
      <c r="D14" s="53"/>
      <c r="E14" s="53"/>
      <c r="F14" s="53"/>
      <c r="G14" s="53"/>
      <c r="H14" s="53"/>
      <c r="I14" s="53"/>
      <c r="J14" s="53"/>
      <c r="K14" s="53"/>
      <c r="L14" s="62" t="str">
        <f>VLOOKUP($E$2,入力フォーム!$B$6:$W$55,ROW()-3,FALSE)&amp;""</f>
        <v/>
      </c>
      <c r="M14" s="63"/>
      <c r="N14" s="63"/>
      <c r="O14" s="63"/>
      <c r="P14" s="63"/>
      <c r="Q14" s="63"/>
      <c r="R14" s="63"/>
      <c r="S14" s="63"/>
      <c r="T14" s="53" t="s">
        <v>33</v>
      </c>
      <c r="U14" s="53"/>
      <c r="V14" s="53"/>
      <c r="W14" s="53"/>
      <c r="X14" s="53"/>
      <c r="Y14" s="53"/>
      <c r="Z14" s="53"/>
      <c r="AA14" s="53"/>
      <c r="AB14" s="53"/>
      <c r="AC14" s="62" t="str">
        <f>VLOOKUP($E$2,入力フォーム!$B$6:$W$55,ROW()+8,FALSE)&amp;""</f>
        <v/>
      </c>
      <c r="AD14" s="63"/>
      <c r="AE14" s="63"/>
      <c r="AF14" s="63"/>
      <c r="AG14" s="63"/>
      <c r="AH14" s="63"/>
      <c r="AI14" s="63"/>
      <c r="AJ14" s="63"/>
      <c r="AK14" s="64"/>
    </row>
    <row r="15" spans="2:38" ht="36" customHeight="1" x14ac:dyDescent="0.7">
      <c r="C15" s="50" t="s">
        <v>44</v>
      </c>
      <c r="D15" s="46"/>
      <c r="E15" s="46"/>
      <c r="F15" s="46"/>
      <c r="G15" s="46"/>
      <c r="H15" s="46"/>
      <c r="I15" s="46"/>
      <c r="J15" s="46"/>
      <c r="K15" s="46"/>
      <c r="L15" s="47" t="str">
        <f>VLOOKUP($E$2,入力フォーム!$B$6:$W$55,ROW()-3,FALSE)&amp;""</f>
        <v/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9"/>
    </row>
    <row r="16" spans="2:38" ht="36" customHeight="1" x14ac:dyDescent="0.7">
      <c r="C16" s="50" t="s">
        <v>45</v>
      </c>
      <c r="D16" s="46"/>
      <c r="E16" s="46"/>
      <c r="F16" s="46"/>
      <c r="G16" s="46"/>
      <c r="H16" s="46"/>
      <c r="I16" s="46"/>
      <c r="J16" s="46"/>
      <c r="K16" s="46"/>
      <c r="L16" s="47" t="str">
        <f>VLOOKUP($E$2,入力フォーム!$B$6:$W$55,ROW()-3,FALSE)&amp;""</f>
        <v/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9"/>
    </row>
    <row r="17" spans="1:76" ht="36" customHeight="1" x14ac:dyDescent="0.7">
      <c r="C17" s="50" t="s">
        <v>5</v>
      </c>
      <c r="D17" s="46"/>
      <c r="E17" s="46"/>
      <c r="F17" s="46"/>
      <c r="G17" s="46"/>
      <c r="H17" s="46"/>
      <c r="I17" s="46"/>
      <c r="J17" s="46"/>
      <c r="K17" s="46"/>
      <c r="L17" s="47" t="str">
        <f>VLOOKUP($E$2,入力フォーム!$B$6:$W$55,ROW()-3,FALSE)&amp;""</f>
        <v/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</row>
    <row r="18" spans="1:76" ht="36" customHeight="1" x14ac:dyDescent="0.7">
      <c r="C18" s="51" t="s">
        <v>46</v>
      </c>
      <c r="D18" s="46"/>
      <c r="E18" s="46"/>
      <c r="F18" s="46"/>
      <c r="G18" s="46"/>
      <c r="H18" s="46"/>
      <c r="I18" s="46"/>
      <c r="J18" s="46"/>
      <c r="K18" s="46"/>
      <c r="L18" s="47" t="str">
        <f>VLOOKUP($E$2,入力フォーム!$B$6:$W$55,ROW()-3,FALSE)&amp;""</f>
        <v/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9"/>
    </row>
    <row r="19" spans="1:76" ht="36" customHeight="1" x14ac:dyDescent="0.7">
      <c r="C19" s="31"/>
      <c r="D19" s="46" t="s">
        <v>9</v>
      </c>
      <c r="E19" s="46"/>
      <c r="F19" s="46"/>
      <c r="G19" s="46"/>
      <c r="H19" s="46"/>
      <c r="I19" s="46"/>
      <c r="J19" s="46"/>
      <c r="K19" s="46"/>
      <c r="L19" s="47" t="str">
        <f>VLOOKUP($E$2,入力フォーム!$B$6:$W$55,ROW()-3,FALSE)&amp;""</f>
        <v/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9"/>
    </row>
    <row r="20" spans="1:76" ht="36" customHeight="1" x14ac:dyDescent="0.7">
      <c r="C20" s="50" t="s">
        <v>27</v>
      </c>
      <c r="D20" s="46"/>
      <c r="E20" s="46"/>
      <c r="F20" s="46"/>
      <c r="G20" s="46"/>
      <c r="H20" s="46"/>
      <c r="I20" s="46"/>
      <c r="J20" s="46"/>
      <c r="K20" s="46"/>
      <c r="L20" s="47" t="str">
        <f>VLOOKUP($E$2,入力フォーム!$B$6:$W$55,ROW()-3,FALSE)&amp;""</f>
        <v/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  <c r="AP20" s="32"/>
      <c r="AQ20" s="32"/>
      <c r="AR20" s="32"/>
      <c r="AS20" s="32"/>
      <c r="AT20" s="32"/>
      <c r="AU20" s="32"/>
      <c r="AV20" s="32"/>
      <c r="AW20" s="32"/>
      <c r="AX20" s="32"/>
      <c r="AY20" s="33"/>
      <c r="AZ20" s="33"/>
      <c r="BA20" s="33"/>
      <c r="BB20" s="33"/>
      <c r="BC20" s="33"/>
      <c r="BD20" s="33"/>
      <c r="BE20" s="33"/>
      <c r="BF20" s="33"/>
      <c r="BG20" s="33"/>
      <c r="BH20" s="32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33"/>
      <c r="BT20" s="33"/>
      <c r="BU20" s="33"/>
      <c r="BV20" s="33"/>
      <c r="BW20" s="33"/>
      <c r="BX20" s="33"/>
    </row>
    <row r="21" spans="1:76" ht="36" customHeight="1" thickBot="1" x14ac:dyDescent="0.75">
      <c r="C21" s="58" t="s">
        <v>54</v>
      </c>
      <c r="D21" s="59"/>
      <c r="E21" s="59"/>
      <c r="F21" s="59"/>
      <c r="G21" s="59"/>
      <c r="H21" s="59"/>
      <c r="I21" s="59"/>
      <c r="J21" s="59"/>
      <c r="K21" s="59"/>
      <c r="L21" s="60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1"/>
      <c r="AP21" s="32"/>
      <c r="AQ21" s="32"/>
      <c r="AR21" s="32"/>
      <c r="AS21" s="32"/>
      <c r="AT21" s="32"/>
      <c r="AU21" s="32"/>
      <c r="AV21" s="32"/>
      <c r="AW21" s="32"/>
      <c r="AX21" s="32"/>
      <c r="AY21" s="33"/>
      <c r="AZ21" s="33"/>
      <c r="BA21" s="33"/>
      <c r="BB21" s="33"/>
      <c r="BC21" s="33"/>
      <c r="BD21" s="33"/>
      <c r="BE21" s="33"/>
      <c r="BF21" s="33"/>
      <c r="BG21" s="33"/>
      <c r="BH21" s="32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33"/>
      <c r="BT21" s="33"/>
      <c r="BU21" s="33"/>
      <c r="BV21" s="33"/>
      <c r="BW21" s="33"/>
      <c r="BX21" s="33"/>
    </row>
    <row r="22" spans="1:76" ht="28.4" customHeight="1" thickTop="1" thickBot="1" x14ac:dyDescent="0.75"/>
    <row r="23" spans="1:76" ht="23.5" customHeight="1" x14ac:dyDescent="0.7">
      <c r="A23" s="54" t="s">
        <v>29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76" ht="36" customHeight="1" thickTop="1" x14ac:dyDescent="0.7">
      <c r="C25" s="55" t="s">
        <v>47</v>
      </c>
      <c r="D25" s="56"/>
      <c r="E25" s="56"/>
      <c r="F25" s="56"/>
      <c r="G25" s="56"/>
      <c r="H25" s="56"/>
      <c r="I25" s="56"/>
      <c r="J25" s="56"/>
      <c r="K25" s="57"/>
      <c r="L25" s="62" t="str">
        <f>VLOOKUP($E$2,入力フォーム!$B$6:$W$55,ROW()-22,FALSE)&amp;""</f>
        <v/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76" ht="36" customHeight="1" x14ac:dyDescent="0.7">
      <c r="C26" s="68" t="s">
        <v>48</v>
      </c>
      <c r="D26" s="69"/>
      <c r="E26" s="69"/>
      <c r="F26" s="69"/>
      <c r="G26" s="69"/>
      <c r="H26" s="69"/>
      <c r="I26" s="69"/>
      <c r="J26" s="69"/>
      <c r="K26" s="70"/>
      <c r="L26" s="47" t="str">
        <f>VLOOKUP($E$2,入力フォーム!$B$6:$W$55,ROW()-22,FALSE)&amp;""</f>
        <v/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9"/>
    </row>
    <row r="27" spans="1:76" ht="36" customHeight="1" thickBot="1" x14ac:dyDescent="0.75">
      <c r="C27" s="43" t="s">
        <v>49</v>
      </c>
      <c r="D27" s="44"/>
      <c r="E27" s="44"/>
      <c r="F27" s="44"/>
      <c r="G27" s="44"/>
      <c r="H27" s="44"/>
      <c r="I27" s="44"/>
      <c r="J27" s="44"/>
      <c r="K27" s="45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zTelLaMCHG5vq4C4bCJpt/tSwrvwQLockms07AuhWE7qIqeHsrHydYInJorkXNT7Ycx9ej3Y5IHR8i329iZWjA==" saltValue="pJe/X9GMRFkHGS4xKyeUnA==" spinCount="100000" sheet="1" objects="1" scenarios="1" selectLockedCells="1"/>
  <mergeCells count="38"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  <mergeCell ref="C14:K14"/>
    <mergeCell ref="L14:S14"/>
    <mergeCell ref="T14:AB14"/>
    <mergeCell ref="AC14:AK14"/>
    <mergeCell ref="C15:K15"/>
    <mergeCell ref="L15:AK15"/>
    <mergeCell ref="C16:K16"/>
    <mergeCell ref="L16:AK16"/>
    <mergeCell ref="C17:K17"/>
    <mergeCell ref="L17:AK17"/>
    <mergeCell ref="C18:K18"/>
    <mergeCell ref="L18:AK18"/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3" customWidth="1"/>
    <col min="2" max="11" width="2.4375" style="23"/>
    <col min="12" max="12" width="2.3125" style="23" customWidth="1"/>
    <col min="13" max="42" width="2.4375" style="23"/>
    <col min="43" max="43" width="2.75" style="23" bestFit="1" customWidth="1"/>
    <col min="44" max="16384" width="2.4375" style="23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8</v>
      </c>
      <c r="F2" s="79"/>
      <c r="G2" s="79"/>
      <c r="H2" s="79"/>
      <c r="I2" s="80"/>
      <c r="J2" s="24"/>
      <c r="K2" s="24"/>
      <c r="AA2" s="76" t="s">
        <v>24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3.15" customHeight="1" thickTop="1" thickBot="1" x14ac:dyDescent="0.75">
      <c r="B4" s="27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28.75" customHeight="1" thickTop="1" x14ac:dyDescent="0.7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28.4" customHeight="1" thickBot="1" x14ac:dyDescent="0.75">
      <c r="AK8" s="30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62" t="str">
        <f>VLOOKUP($E$2,入力フォーム!$B$6:$W$55,ROW()-2,FALSE)&amp;""</f>
        <v/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4"/>
    </row>
    <row r="10" spans="2:38" ht="36" customHeight="1" x14ac:dyDescent="0.7">
      <c r="C10" s="40" t="s">
        <v>25</v>
      </c>
      <c r="D10" s="41"/>
      <c r="E10" s="41"/>
      <c r="F10" s="41"/>
      <c r="G10" s="41"/>
      <c r="H10" s="41"/>
      <c r="I10" s="41"/>
      <c r="J10" s="41"/>
      <c r="K10" s="42"/>
      <c r="L10" s="47" t="str">
        <f>VLOOKUP($E$2,入力フォーム!$B$6:$W$55,ROW()-2,FALSE)&amp;""</f>
        <v/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</row>
    <row r="11" spans="2:38" ht="36" customHeight="1" thickBot="1" x14ac:dyDescent="0.75">
      <c r="C11" s="43" t="s">
        <v>26</v>
      </c>
      <c r="D11" s="44"/>
      <c r="E11" s="44"/>
      <c r="F11" s="44"/>
      <c r="G11" s="44"/>
      <c r="H11" s="44"/>
      <c r="I11" s="44"/>
      <c r="J11" s="44"/>
      <c r="K11" s="45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52" t="s">
        <v>43</v>
      </c>
      <c r="D14" s="53"/>
      <c r="E14" s="53"/>
      <c r="F14" s="53"/>
      <c r="G14" s="53"/>
      <c r="H14" s="53"/>
      <c r="I14" s="53"/>
      <c r="J14" s="53"/>
      <c r="K14" s="53"/>
      <c r="L14" s="62" t="str">
        <f>VLOOKUP($E$2,入力フォーム!$B$6:$W$55,ROW()-3,FALSE)&amp;""</f>
        <v/>
      </c>
      <c r="M14" s="63"/>
      <c r="N14" s="63"/>
      <c r="O14" s="63"/>
      <c r="P14" s="63"/>
      <c r="Q14" s="63"/>
      <c r="R14" s="63"/>
      <c r="S14" s="63"/>
      <c r="T14" s="53" t="s">
        <v>33</v>
      </c>
      <c r="U14" s="53"/>
      <c r="V14" s="53"/>
      <c r="W14" s="53"/>
      <c r="X14" s="53"/>
      <c r="Y14" s="53"/>
      <c r="Z14" s="53"/>
      <c r="AA14" s="53"/>
      <c r="AB14" s="53"/>
      <c r="AC14" s="62" t="str">
        <f>VLOOKUP($E$2,入力フォーム!$B$6:$W$55,ROW()+8,FALSE)&amp;""</f>
        <v/>
      </c>
      <c r="AD14" s="63"/>
      <c r="AE14" s="63"/>
      <c r="AF14" s="63"/>
      <c r="AG14" s="63"/>
      <c r="AH14" s="63"/>
      <c r="AI14" s="63"/>
      <c r="AJ14" s="63"/>
      <c r="AK14" s="64"/>
    </row>
    <row r="15" spans="2:38" ht="36" customHeight="1" x14ac:dyDescent="0.7">
      <c r="C15" s="50" t="s">
        <v>44</v>
      </c>
      <c r="D15" s="46"/>
      <c r="E15" s="46"/>
      <c r="F15" s="46"/>
      <c r="G15" s="46"/>
      <c r="H15" s="46"/>
      <c r="I15" s="46"/>
      <c r="J15" s="46"/>
      <c r="K15" s="46"/>
      <c r="L15" s="47" t="str">
        <f>VLOOKUP($E$2,入力フォーム!$B$6:$W$55,ROW()-3,FALSE)&amp;""</f>
        <v/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9"/>
    </row>
    <row r="16" spans="2:38" ht="36" customHeight="1" x14ac:dyDescent="0.7">
      <c r="C16" s="50" t="s">
        <v>45</v>
      </c>
      <c r="D16" s="46"/>
      <c r="E16" s="46"/>
      <c r="F16" s="46"/>
      <c r="G16" s="46"/>
      <c r="H16" s="46"/>
      <c r="I16" s="46"/>
      <c r="J16" s="46"/>
      <c r="K16" s="46"/>
      <c r="L16" s="47" t="str">
        <f>VLOOKUP($E$2,入力フォーム!$B$6:$W$55,ROW()-3,FALSE)&amp;""</f>
        <v/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9"/>
    </row>
    <row r="17" spans="1:76" ht="36" customHeight="1" x14ac:dyDescent="0.7">
      <c r="C17" s="50" t="s">
        <v>5</v>
      </c>
      <c r="D17" s="46"/>
      <c r="E17" s="46"/>
      <c r="F17" s="46"/>
      <c r="G17" s="46"/>
      <c r="H17" s="46"/>
      <c r="I17" s="46"/>
      <c r="J17" s="46"/>
      <c r="K17" s="46"/>
      <c r="L17" s="47" t="str">
        <f>VLOOKUP($E$2,入力フォーム!$B$6:$W$55,ROW()-3,FALSE)&amp;""</f>
        <v/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</row>
    <row r="18" spans="1:76" ht="36" customHeight="1" x14ac:dyDescent="0.7">
      <c r="C18" s="51" t="s">
        <v>46</v>
      </c>
      <c r="D18" s="46"/>
      <c r="E18" s="46"/>
      <c r="F18" s="46"/>
      <c r="G18" s="46"/>
      <c r="H18" s="46"/>
      <c r="I18" s="46"/>
      <c r="J18" s="46"/>
      <c r="K18" s="46"/>
      <c r="L18" s="47" t="str">
        <f>VLOOKUP($E$2,入力フォーム!$B$6:$W$55,ROW()-3,FALSE)&amp;""</f>
        <v/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9"/>
    </row>
    <row r="19" spans="1:76" ht="36" customHeight="1" x14ac:dyDescent="0.7">
      <c r="C19" s="31"/>
      <c r="D19" s="46" t="s">
        <v>9</v>
      </c>
      <c r="E19" s="46"/>
      <c r="F19" s="46"/>
      <c r="G19" s="46"/>
      <c r="H19" s="46"/>
      <c r="I19" s="46"/>
      <c r="J19" s="46"/>
      <c r="K19" s="46"/>
      <c r="L19" s="47" t="str">
        <f>VLOOKUP($E$2,入力フォーム!$B$6:$W$55,ROW()-3,FALSE)&amp;""</f>
        <v/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9"/>
    </row>
    <row r="20" spans="1:76" ht="36" customHeight="1" x14ac:dyDescent="0.7">
      <c r="C20" s="50" t="s">
        <v>27</v>
      </c>
      <c r="D20" s="46"/>
      <c r="E20" s="46"/>
      <c r="F20" s="46"/>
      <c r="G20" s="46"/>
      <c r="H20" s="46"/>
      <c r="I20" s="46"/>
      <c r="J20" s="46"/>
      <c r="K20" s="46"/>
      <c r="L20" s="47" t="str">
        <f>VLOOKUP($E$2,入力フォーム!$B$6:$W$55,ROW()-3,FALSE)&amp;""</f>
        <v/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  <c r="AP20" s="32"/>
      <c r="AQ20" s="32"/>
      <c r="AR20" s="32"/>
      <c r="AS20" s="32"/>
      <c r="AT20" s="32"/>
      <c r="AU20" s="32"/>
      <c r="AV20" s="32"/>
      <c r="AW20" s="32"/>
      <c r="AX20" s="32"/>
      <c r="AY20" s="33"/>
      <c r="AZ20" s="33"/>
      <c r="BA20" s="33"/>
      <c r="BB20" s="33"/>
      <c r="BC20" s="33"/>
      <c r="BD20" s="33"/>
      <c r="BE20" s="33"/>
      <c r="BF20" s="33"/>
      <c r="BG20" s="33"/>
      <c r="BH20" s="32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33"/>
      <c r="BT20" s="33"/>
      <c r="BU20" s="33"/>
      <c r="BV20" s="33"/>
      <c r="BW20" s="33"/>
      <c r="BX20" s="33"/>
    </row>
    <row r="21" spans="1:76" ht="36" customHeight="1" thickBot="1" x14ac:dyDescent="0.75">
      <c r="C21" s="58" t="s">
        <v>54</v>
      </c>
      <c r="D21" s="59"/>
      <c r="E21" s="59"/>
      <c r="F21" s="59"/>
      <c r="G21" s="59"/>
      <c r="H21" s="59"/>
      <c r="I21" s="59"/>
      <c r="J21" s="59"/>
      <c r="K21" s="59"/>
      <c r="L21" s="60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1"/>
      <c r="AP21" s="32"/>
      <c r="AQ21" s="32"/>
      <c r="AR21" s="32"/>
      <c r="AS21" s="32"/>
      <c r="AT21" s="32"/>
      <c r="AU21" s="32"/>
      <c r="AV21" s="32"/>
      <c r="AW21" s="32"/>
      <c r="AX21" s="32"/>
      <c r="AY21" s="33"/>
      <c r="AZ21" s="33"/>
      <c r="BA21" s="33"/>
      <c r="BB21" s="33"/>
      <c r="BC21" s="33"/>
      <c r="BD21" s="33"/>
      <c r="BE21" s="33"/>
      <c r="BF21" s="33"/>
      <c r="BG21" s="33"/>
      <c r="BH21" s="32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33"/>
      <c r="BT21" s="33"/>
      <c r="BU21" s="33"/>
      <c r="BV21" s="33"/>
      <c r="BW21" s="33"/>
      <c r="BX21" s="33"/>
    </row>
    <row r="22" spans="1:76" ht="28.4" customHeight="1" thickTop="1" thickBot="1" x14ac:dyDescent="0.75"/>
    <row r="23" spans="1:76" ht="23.5" customHeight="1" x14ac:dyDescent="0.7">
      <c r="A23" s="54" t="s">
        <v>29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76" ht="36" customHeight="1" thickTop="1" x14ac:dyDescent="0.7">
      <c r="C25" s="55" t="s">
        <v>47</v>
      </c>
      <c r="D25" s="56"/>
      <c r="E25" s="56"/>
      <c r="F25" s="56"/>
      <c r="G25" s="56"/>
      <c r="H25" s="56"/>
      <c r="I25" s="56"/>
      <c r="J25" s="56"/>
      <c r="K25" s="57"/>
      <c r="L25" s="62" t="str">
        <f>VLOOKUP($E$2,入力フォーム!$B$6:$W$55,ROW()-22,FALSE)&amp;""</f>
        <v/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76" ht="36" customHeight="1" x14ac:dyDescent="0.7">
      <c r="C26" s="68" t="s">
        <v>48</v>
      </c>
      <c r="D26" s="69"/>
      <c r="E26" s="69"/>
      <c r="F26" s="69"/>
      <c r="G26" s="69"/>
      <c r="H26" s="69"/>
      <c r="I26" s="69"/>
      <c r="J26" s="69"/>
      <c r="K26" s="70"/>
      <c r="L26" s="47" t="str">
        <f>VLOOKUP($E$2,入力フォーム!$B$6:$W$55,ROW()-22,FALSE)&amp;""</f>
        <v/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9"/>
    </row>
    <row r="27" spans="1:76" ht="36" customHeight="1" thickBot="1" x14ac:dyDescent="0.75">
      <c r="C27" s="43" t="s">
        <v>49</v>
      </c>
      <c r="D27" s="44"/>
      <c r="E27" s="44"/>
      <c r="F27" s="44"/>
      <c r="G27" s="44"/>
      <c r="H27" s="44"/>
      <c r="I27" s="44"/>
      <c r="J27" s="44"/>
      <c r="K27" s="45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S8ogE77JMnj+xzOXBQvjz7jz3+3B3xtd7TQJnxornQda16vQ56MxEuH+97E2rqAB/tt1hdAleWed4PKb3NgHxw==" saltValue="0iXZDVWQAc96rvh/TjeF5A==" spinCount="100000" sheet="1" objects="1" scenarios="1" selectLockedCells="1"/>
  <mergeCells count="38"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  <mergeCell ref="C14:K14"/>
    <mergeCell ref="L14:S14"/>
    <mergeCell ref="T14:AB14"/>
    <mergeCell ref="AC14:AK14"/>
    <mergeCell ref="C15:K15"/>
    <mergeCell ref="L15:AK15"/>
    <mergeCell ref="C16:K16"/>
    <mergeCell ref="L16:AK16"/>
    <mergeCell ref="C17:K17"/>
    <mergeCell ref="L17:AK17"/>
    <mergeCell ref="C18:K18"/>
    <mergeCell ref="L18:AK18"/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3" customWidth="1"/>
    <col min="2" max="11" width="2.4375" style="23"/>
    <col min="12" max="12" width="2.3125" style="23" customWidth="1"/>
    <col min="13" max="42" width="2.4375" style="23"/>
    <col min="43" max="43" width="2.75" style="23" bestFit="1" customWidth="1"/>
    <col min="44" max="16384" width="2.4375" style="23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9</v>
      </c>
      <c r="F2" s="79"/>
      <c r="G2" s="79"/>
      <c r="H2" s="79"/>
      <c r="I2" s="80"/>
      <c r="J2" s="24"/>
      <c r="K2" s="24"/>
      <c r="AA2" s="76" t="s">
        <v>24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3.15" customHeight="1" thickTop="1" thickBot="1" x14ac:dyDescent="0.75">
      <c r="B4" s="27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28.75" customHeight="1" thickTop="1" x14ac:dyDescent="0.7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28.4" customHeight="1" thickBot="1" x14ac:dyDescent="0.75">
      <c r="AK8" s="30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62" t="str">
        <f>VLOOKUP($E$2,入力フォーム!$B$6:$W$55,ROW()-2,FALSE)&amp;""</f>
        <v/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4"/>
    </row>
    <row r="10" spans="2:38" ht="36" customHeight="1" x14ac:dyDescent="0.7">
      <c r="C10" s="40" t="s">
        <v>25</v>
      </c>
      <c r="D10" s="41"/>
      <c r="E10" s="41"/>
      <c r="F10" s="41"/>
      <c r="G10" s="41"/>
      <c r="H10" s="41"/>
      <c r="I10" s="41"/>
      <c r="J10" s="41"/>
      <c r="K10" s="42"/>
      <c r="L10" s="47" t="str">
        <f>VLOOKUP($E$2,入力フォーム!$B$6:$W$55,ROW()-2,FALSE)&amp;""</f>
        <v/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</row>
    <row r="11" spans="2:38" ht="36" customHeight="1" thickBot="1" x14ac:dyDescent="0.75">
      <c r="C11" s="43" t="s">
        <v>26</v>
      </c>
      <c r="D11" s="44"/>
      <c r="E11" s="44"/>
      <c r="F11" s="44"/>
      <c r="G11" s="44"/>
      <c r="H11" s="44"/>
      <c r="I11" s="44"/>
      <c r="J11" s="44"/>
      <c r="K11" s="45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52" t="s">
        <v>43</v>
      </c>
      <c r="D14" s="53"/>
      <c r="E14" s="53"/>
      <c r="F14" s="53"/>
      <c r="G14" s="53"/>
      <c r="H14" s="53"/>
      <c r="I14" s="53"/>
      <c r="J14" s="53"/>
      <c r="K14" s="53"/>
      <c r="L14" s="62" t="str">
        <f>VLOOKUP($E$2,入力フォーム!$B$6:$W$55,ROW()-3,FALSE)&amp;""</f>
        <v/>
      </c>
      <c r="M14" s="63"/>
      <c r="N14" s="63"/>
      <c r="O14" s="63"/>
      <c r="P14" s="63"/>
      <c r="Q14" s="63"/>
      <c r="R14" s="63"/>
      <c r="S14" s="63"/>
      <c r="T14" s="53" t="s">
        <v>33</v>
      </c>
      <c r="U14" s="53"/>
      <c r="V14" s="53"/>
      <c r="W14" s="53"/>
      <c r="X14" s="53"/>
      <c r="Y14" s="53"/>
      <c r="Z14" s="53"/>
      <c r="AA14" s="53"/>
      <c r="AB14" s="53"/>
      <c r="AC14" s="62" t="str">
        <f>VLOOKUP($E$2,入力フォーム!$B$6:$W$55,ROW()+8,FALSE)&amp;""</f>
        <v/>
      </c>
      <c r="AD14" s="63"/>
      <c r="AE14" s="63"/>
      <c r="AF14" s="63"/>
      <c r="AG14" s="63"/>
      <c r="AH14" s="63"/>
      <c r="AI14" s="63"/>
      <c r="AJ14" s="63"/>
      <c r="AK14" s="64"/>
    </row>
    <row r="15" spans="2:38" ht="36" customHeight="1" x14ac:dyDescent="0.7">
      <c r="C15" s="50" t="s">
        <v>44</v>
      </c>
      <c r="D15" s="46"/>
      <c r="E15" s="46"/>
      <c r="F15" s="46"/>
      <c r="G15" s="46"/>
      <c r="H15" s="46"/>
      <c r="I15" s="46"/>
      <c r="J15" s="46"/>
      <c r="K15" s="46"/>
      <c r="L15" s="47" t="str">
        <f>VLOOKUP($E$2,入力フォーム!$B$6:$W$55,ROW()-3,FALSE)&amp;""</f>
        <v/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9"/>
    </row>
    <row r="16" spans="2:38" ht="36" customHeight="1" x14ac:dyDescent="0.7">
      <c r="C16" s="50" t="s">
        <v>45</v>
      </c>
      <c r="D16" s="46"/>
      <c r="E16" s="46"/>
      <c r="F16" s="46"/>
      <c r="G16" s="46"/>
      <c r="H16" s="46"/>
      <c r="I16" s="46"/>
      <c r="J16" s="46"/>
      <c r="K16" s="46"/>
      <c r="L16" s="47" t="str">
        <f>VLOOKUP($E$2,入力フォーム!$B$6:$W$55,ROW()-3,FALSE)&amp;""</f>
        <v/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9"/>
    </row>
    <row r="17" spans="1:76" ht="36" customHeight="1" x14ac:dyDescent="0.7">
      <c r="C17" s="50" t="s">
        <v>5</v>
      </c>
      <c r="D17" s="46"/>
      <c r="E17" s="46"/>
      <c r="F17" s="46"/>
      <c r="G17" s="46"/>
      <c r="H17" s="46"/>
      <c r="I17" s="46"/>
      <c r="J17" s="46"/>
      <c r="K17" s="46"/>
      <c r="L17" s="47" t="str">
        <f>VLOOKUP($E$2,入力フォーム!$B$6:$W$55,ROW()-3,FALSE)&amp;""</f>
        <v/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</row>
    <row r="18" spans="1:76" ht="36" customHeight="1" x14ac:dyDescent="0.7">
      <c r="C18" s="51" t="s">
        <v>46</v>
      </c>
      <c r="D18" s="46"/>
      <c r="E18" s="46"/>
      <c r="F18" s="46"/>
      <c r="G18" s="46"/>
      <c r="H18" s="46"/>
      <c r="I18" s="46"/>
      <c r="J18" s="46"/>
      <c r="K18" s="46"/>
      <c r="L18" s="47" t="str">
        <f>VLOOKUP($E$2,入力フォーム!$B$6:$W$55,ROW()-3,FALSE)&amp;""</f>
        <v/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9"/>
    </row>
    <row r="19" spans="1:76" ht="36" customHeight="1" x14ac:dyDescent="0.7">
      <c r="C19" s="31"/>
      <c r="D19" s="46" t="s">
        <v>9</v>
      </c>
      <c r="E19" s="46"/>
      <c r="F19" s="46"/>
      <c r="G19" s="46"/>
      <c r="H19" s="46"/>
      <c r="I19" s="46"/>
      <c r="J19" s="46"/>
      <c r="K19" s="46"/>
      <c r="L19" s="47" t="str">
        <f>VLOOKUP($E$2,入力フォーム!$B$6:$W$55,ROW()-3,FALSE)&amp;""</f>
        <v/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9"/>
    </row>
    <row r="20" spans="1:76" ht="36" customHeight="1" x14ac:dyDescent="0.7">
      <c r="C20" s="50" t="s">
        <v>27</v>
      </c>
      <c r="D20" s="46"/>
      <c r="E20" s="46"/>
      <c r="F20" s="46"/>
      <c r="G20" s="46"/>
      <c r="H20" s="46"/>
      <c r="I20" s="46"/>
      <c r="J20" s="46"/>
      <c r="K20" s="46"/>
      <c r="L20" s="47" t="str">
        <f>VLOOKUP($E$2,入力フォーム!$B$6:$W$55,ROW()-3,FALSE)&amp;""</f>
        <v/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  <c r="AP20" s="32"/>
      <c r="AQ20" s="32"/>
      <c r="AR20" s="32"/>
      <c r="AS20" s="32"/>
      <c r="AT20" s="32"/>
      <c r="AU20" s="32"/>
      <c r="AV20" s="32"/>
      <c r="AW20" s="32"/>
      <c r="AX20" s="32"/>
      <c r="AY20" s="33"/>
      <c r="AZ20" s="33"/>
      <c r="BA20" s="33"/>
      <c r="BB20" s="33"/>
      <c r="BC20" s="33"/>
      <c r="BD20" s="33"/>
      <c r="BE20" s="33"/>
      <c r="BF20" s="33"/>
      <c r="BG20" s="33"/>
      <c r="BH20" s="32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33"/>
      <c r="BT20" s="33"/>
      <c r="BU20" s="33"/>
      <c r="BV20" s="33"/>
      <c r="BW20" s="33"/>
      <c r="BX20" s="33"/>
    </row>
    <row r="21" spans="1:76" ht="36" customHeight="1" thickBot="1" x14ac:dyDescent="0.75">
      <c r="C21" s="58" t="s">
        <v>54</v>
      </c>
      <c r="D21" s="59"/>
      <c r="E21" s="59"/>
      <c r="F21" s="59"/>
      <c r="G21" s="59"/>
      <c r="H21" s="59"/>
      <c r="I21" s="59"/>
      <c r="J21" s="59"/>
      <c r="K21" s="59"/>
      <c r="L21" s="60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1"/>
      <c r="AP21" s="32"/>
      <c r="AQ21" s="32"/>
      <c r="AR21" s="32"/>
      <c r="AS21" s="32"/>
      <c r="AT21" s="32"/>
      <c r="AU21" s="32"/>
      <c r="AV21" s="32"/>
      <c r="AW21" s="32"/>
      <c r="AX21" s="32"/>
      <c r="AY21" s="33"/>
      <c r="AZ21" s="33"/>
      <c r="BA21" s="33"/>
      <c r="BB21" s="33"/>
      <c r="BC21" s="33"/>
      <c r="BD21" s="33"/>
      <c r="BE21" s="33"/>
      <c r="BF21" s="33"/>
      <c r="BG21" s="33"/>
      <c r="BH21" s="32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33"/>
      <c r="BT21" s="33"/>
      <c r="BU21" s="33"/>
      <c r="BV21" s="33"/>
      <c r="BW21" s="33"/>
      <c r="BX21" s="33"/>
    </row>
    <row r="22" spans="1:76" ht="28.4" customHeight="1" thickTop="1" thickBot="1" x14ac:dyDescent="0.75"/>
    <row r="23" spans="1:76" ht="23.5" customHeight="1" x14ac:dyDescent="0.7">
      <c r="A23" s="54" t="s">
        <v>29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76" ht="36" customHeight="1" thickTop="1" x14ac:dyDescent="0.7">
      <c r="C25" s="55" t="s">
        <v>47</v>
      </c>
      <c r="D25" s="56"/>
      <c r="E25" s="56"/>
      <c r="F25" s="56"/>
      <c r="G25" s="56"/>
      <c r="H25" s="56"/>
      <c r="I25" s="56"/>
      <c r="J25" s="56"/>
      <c r="K25" s="57"/>
      <c r="L25" s="62" t="str">
        <f>VLOOKUP($E$2,入力フォーム!$B$6:$W$55,ROW()-22,FALSE)&amp;""</f>
        <v/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76" ht="36" customHeight="1" x14ac:dyDescent="0.7">
      <c r="C26" s="68" t="s">
        <v>48</v>
      </c>
      <c r="D26" s="69"/>
      <c r="E26" s="69"/>
      <c r="F26" s="69"/>
      <c r="G26" s="69"/>
      <c r="H26" s="69"/>
      <c r="I26" s="69"/>
      <c r="J26" s="69"/>
      <c r="K26" s="70"/>
      <c r="L26" s="47" t="str">
        <f>VLOOKUP($E$2,入力フォーム!$B$6:$W$55,ROW()-22,FALSE)&amp;""</f>
        <v/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9"/>
    </row>
    <row r="27" spans="1:76" ht="36" customHeight="1" thickBot="1" x14ac:dyDescent="0.75">
      <c r="C27" s="43" t="s">
        <v>49</v>
      </c>
      <c r="D27" s="44"/>
      <c r="E27" s="44"/>
      <c r="F27" s="44"/>
      <c r="G27" s="44"/>
      <c r="H27" s="44"/>
      <c r="I27" s="44"/>
      <c r="J27" s="44"/>
      <c r="K27" s="45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gHETjimkAYUOnuwmaD40z8F/cO+Wmhz6KTwzwQ47OfR5HeltUSIvK78KR1lKspupikAW9RCP6iOd1isDxSjwfw==" saltValue="cIG/aTbKCXAnkS4l0ojxIg==" spinCount="100000" sheet="1" objects="1" scenarios="1" selectLockedCells="1"/>
  <mergeCells count="38"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  <mergeCell ref="C14:K14"/>
    <mergeCell ref="L14:S14"/>
    <mergeCell ref="T14:AB14"/>
    <mergeCell ref="AC14:AK14"/>
    <mergeCell ref="C15:K15"/>
    <mergeCell ref="L15:AK15"/>
    <mergeCell ref="C16:K16"/>
    <mergeCell ref="L16:AK16"/>
    <mergeCell ref="C17:K17"/>
    <mergeCell ref="L17:AK17"/>
    <mergeCell ref="C18:K18"/>
    <mergeCell ref="L18:AK18"/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3" customWidth="1"/>
    <col min="2" max="11" width="2.4375" style="23"/>
    <col min="12" max="12" width="2.3125" style="23" customWidth="1"/>
    <col min="13" max="42" width="2.4375" style="23"/>
    <col min="43" max="43" width="2.75" style="23" bestFit="1" customWidth="1"/>
    <col min="44" max="16384" width="2.4375" style="23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10</v>
      </c>
      <c r="F2" s="79"/>
      <c r="G2" s="79"/>
      <c r="H2" s="79"/>
      <c r="I2" s="80"/>
      <c r="J2" s="24"/>
      <c r="K2" s="24"/>
      <c r="AA2" s="76" t="s">
        <v>24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3.15" customHeight="1" thickTop="1" thickBot="1" x14ac:dyDescent="0.75">
      <c r="B4" s="27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28.75" customHeight="1" thickTop="1" x14ac:dyDescent="0.7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28.4" customHeight="1" thickBot="1" x14ac:dyDescent="0.75">
      <c r="AK8" s="30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62" t="str">
        <f>VLOOKUP($E$2,入力フォーム!$B$6:$W$55,ROW()-2,FALSE)&amp;""</f>
        <v/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4"/>
    </row>
    <row r="10" spans="2:38" ht="36" customHeight="1" x14ac:dyDescent="0.7">
      <c r="C10" s="40" t="s">
        <v>25</v>
      </c>
      <c r="D10" s="41"/>
      <c r="E10" s="41"/>
      <c r="F10" s="41"/>
      <c r="G10" s="41"/>
      <c r="H10" s="41"/>
      <c r="I10" s="41"/>
      <c r="J10" s="41"/>
      <c r="K10" s="42"/>
      <c r="L10" s="47" t="str">
        <f>VLOOKUP($E$2,入力フォーム!$B$6:$W$55,ROW()-2,FALSE)&amp;""</f>
        <v/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</row>
    <row r="11" spans="2:38" ht="36" customHeight="1" thickBot="1" x14ac:dyDescent="0.75">
      <c r="C11" s="43" t="s">
        <v>26</v>
      </c>
      <c r="D11" s="44"/>
      <c r="E11" s="44"/>
      <c r="F11" s="44"/>
      <c r="G11" s="44"/>
      <c r="H11" s="44"/>
      <c r="I11" s="44"/>
      <c r="J11" s="44"/>
      <c r="K11" s="45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52" t="s">
        <v>43</v>
      </c>
      <c r="D14" s="53"/>
      <c r="E14" s="53"/>
      <c r="F14" s="53"/>
      <c r="G14" s="53"/>
      <c r="H14" s="53"/>
      <c r="I14" s="53"/>
      <c r="J14" s="53"/>
      <c r="K14" s="53"/>
      <c r="L14" s="62" t="str">
        <f>VLOOKUP($E$2,入力フォーム!$B$6:$W$55,ROW()-3,FALSE)&amp;""</f>
        <v/>
      </c>
      <c r="M14" s="63"/>
      <c r="N14" s="63"/>
      <c r="O14" s="63"/>
      <c r="P14" s="63"/>
      <c r="Q14" s="63"/>
      <c r="R14" s="63"/>
      <c r="S14" s="63"/>
      <c r="T14" s="53" t="s">
        <v>33</v>
      </c>
      <c r="U14" s="53"/>
      <c r="V14" s="53"/>
      <c r="W14" s="53"/>
      <c r="X14" s="53"/>
      <c r="Y14" s="53"/>
      <c r="Z14" s="53"/>
      <c r="AA14" s="53"/>
      <c r="AB14" s="53"/>
      <c r="AC14" s="62" t="str">
        <f>VLOOKUP($E$2,入力フォーム!$B$6:$W$55,ROW()+8,FALSE)&amp;""</f>
        <v/>
      </c>
      <c r="AD14" s="63"/>
      <c r="AE14" s="63"/>
      <c r="AF14" s="63"/>
      <c r="AG14" s="63"/>
      <c r="AH14" s="63"/>
      <c r="AI14" s="63"/>
      <c r="AJ14" s="63"/>
      <c r="AK14" s="64"/>
    </row>
    <row r="15" spans="2:38" ht="36" customHeight="1" x14ac:dyDescent="0.7">
      <c r="C15" s="50" t="s">
        <v>44</v>
      </c>
      <c r="D15" s="46"/>
      <c r="E15" s="46"/>
      <c r="F15" s="46"/>
      <c r="G15" s="46"/>
      <c r="H15" s="46"/>
      <c r="I15" s="46"/>
      <c r="J15" s="46"/>
      <c r="K15" s="46"/>
      <c r="L15" s="47" t="str">
        <f>VLOOKUP($E$2,入力フォーム!$B$6:$W$55,ROW()-3,FALSE)&amp;""</f>
        <v/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9"/>
    </row>
    <row r="16" spans="2:38" ht="36" customHeight="1" x14ac:dyDescent="0.7">
      <c r="C16" s="50" t="s">
        <v>45</v>
      </c>
      <c r="D16" s="46"/>
      <c r="E16" s="46"/>
      <c r="F16" s="46"/>
      <c r="G16" s="46"/>
      <c r="H16" s="46"/>
      <c r="I16" s="46"/>
      <c r="J16" s="46"/>
      <c r="K16" s="46"/>
      <c r="L16" s="47" t="str">
        <f>VLOOKUP($E$2,入力フォーム!$B$6:$W$55,ROW()-3,FALSE)&amp;""</f>
        <v/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9"/>
    </row>
    <row r="17" spans="1:76" ht="36" customHeight="1" x14ac:dyDescent="0.7">
      <c r="C17" s="50" t="s">
        <v>5</v>
      </c>
      <c r="D17" s="46"/>
      <c r="E17" s="46"/>
      <c r="F17" s="46"/>
      <c r="G17" s="46"/>
      <c r="H17" s="46"/>
      <c r="I17" s="46"/>
      <c r="J17" s="46"/>
      <c r="K17" s="46"/>
      <c r="L17" s="47" t="str">
        <f>VLOOKUP($E$2,入力フォーム!$B$6:$W$55,ROW()-3,FALSE)&amp;""</f>
        <v/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</row>
    <row r="18" spans="1:76" ht="36" customHeight="1" x14ac:dyDescent="0.7">
      <c r="C18" s="51" t="s">
        <v>46</v>
      </c>
      <c r="D18" s="46"/>
      <c r="E18" s="46"/>
      <c r="F18" s="46"/>
      <c r="G18" s="46"/>
      <c r="H18" s="46"/>
      <c r="I18" s="46"/>
      <c r="J18" s="46"/>
      <c r="K18" s="46"/>
      <c r="L18" s="47" t="str">
        <f>VLOOKUP($E$2,入力フォーム!$B$6:$W$55,ROW()-3,FALSE)&amp;""</f>
        <v/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9"/>
    </row>
    <row r="19" spans="1:76" ht="36" customHeight="1" x14ac:dyDescent="0.7">
      <c r="C19" s="31"/>
      <c r="D19" s="46" t="s">
        <v>9</v>
      </c>
      <c r="E19" s="46"/>
      <c r="F19" s="46"/>
      <c r="G19" s="46"/>
      <c r="H19" s="46"/>
      <c r="I19" s="46"/>
      <c r="J19" s="46"/>
      <c r="K19" s="46"/>
      <c r="L19" s="47" t="str">
        <f>VLOOKUP($E$2,入力フォーム!$B$6:$W$55,ROW()-3,FALSE)&amp;""</f>
        <v/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9"/>
    </row>
    <row r="20" spans="1:76" ht="36" customHeight="1" x14ac:dyDescent="0.7">
      <c r="C20" s="50" t="s">
        <v>27</v>
      </c>
      <c r="D20" s="46"/>
      <c r="E20" s="46"/>
      <c r="F20" s="46"/>
      <c r="G20" s="46"/>
      <c r="H20" s="46"/>
      <c r="I20" s="46"/>
      <c r="J20" s="46"/>
      <c r="K20" s="46"/>
      <c r="L20" s="47" t="str">
        <f>VLOOKUP($E$2,入力フォーム!$B$6:$W$55,ROW()-3,FALSE)&amp;""</f>
        <v/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  <c r="AP20" s="32"/>
      <c r="AQ20" s="32"/>
      <c r="AR20" s="32"/>
      <c r="AS20" s="32"/>
      <c r="AT20" s="32"/>
      <c r="AU20" s="32"/>
      <c r="AV20" s="32"/>
      <c r="AW20" s="32"/>
      <c r="AX20" s="32"/>
      <c r="AY20" s="33"/>
      <c r="AZ20" s="33"/>
      <c r="BA20" s="33"/>
      <c r="BB20" s="33"/>
      <c r="BC20" s="33"/>
      <c r="BD20" s="33"/>
      <c r="BE20" s="33"/>
      <c r="BF20" s="33"/>
      <c r="BG20" s="33"/>
      <c r="BH20" s="32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33"/>
      <c r="BT20" s="33"/>
      <c r="BU20" s="33"/>
      <c r="BV20" s="33"/>
      <c r="BW20" s="33"/>
      <c r="BX20" s="33"/>
    </row>
    <row r="21" spans="1:76" ht="36" customHeight="1" thickBot="1" x14ac:dyDescent="0.75">
      <c r="C21" s="58" t="s">
        <v>54</v>
      </c>
      <c r="D21" s="59"/>
      <c r="E21" s="59"/>
      <c r="F21" s="59"/>
      <c r="G21" s="59"/>
      <c r="H21" s="59"/>
      <c r="I21" s="59"/>
      <c r="J21" s="59"/>
      <c r="K21" s="59"/>
      <c r="L21" s="60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1"/>
      <c r="AP21" s="32"/>
      <c r="AQ21" s="32"/>
      <c r="AR21" s="32"/>
      <c r="AS21" s="32"/>
      <c r="AT21" s="32"/>
      <c r="AU21" s="32"/>
      <c r="AV21" s="32"/>
      <c r="AW21" s="32"/>
      <c r="AX21" s="32"/>
      <c r="AY21" s="33"/>
      <c r="AZ21" s="33"/>
      <c r="BA21" s="33"/>
      <c r="BB21" s="33"/>
      <c r="BC21" s="33"/>
      <c r="BD21" s="33"/>
      <c r="BE21" s="33"/>
      <c r="BF21" s="33"/>
      <c r="BG21" s="33"/>
      <c r="BH21" s="32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33"/>
      <c r="BT21" s="33"/>
      <c r="BU21" s="33"/>
      <c r="BV21" s="33"/>
      <c r="BW21" s="33"/>
      <c r="BX21" s="33"/>
    </row>
    <row r="22" spans="1:76" ht="28.4" customHeight="1" thickTop="1" thickBot="1" x14ac:dyDescent="0.75"/>
    <row r="23" spans="1:76" ht="23.5" customHeight="1" x14ac:dyDescent="0.7">
      <c r="A23" s="54" t="s">
        <v>29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76" ht="36" customHeight="1" thickTop="1" x14ac:dyDescent="0.7">
      <c r="C25" s="55" t="s">
        <v>47</v>
      </c>
      <c r="D25" s="56"/>
      <c r="E25" s="56"/>
      <c r="F25" s="56"/>
      <c r="G25" s="56"/>
      <c r="H25" s="56"/>
      <c r="I25" s="56"/>
      <c r="J25" s="56"/>
      <c r="K25" s="57"/>
      <c r="L25" s="62" t="str">
        <f>VLOOKUP($E$2,入力フォーム!$B$6:$W$55,ROW()-22,FALSE)&amp;""</f>
        <v/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76" ht="36" customHeight="1" x14ac:dyDescent="0.7">
      <c r="C26" s="68" t="s">
        <v>48</v>
      </c>
      <c r="D26" s="69"/>
      <c r="E26" s="69"/>
      <c r="F26" s="69"/>
      <c r="G26" s="69"/>
      <c r="H26" s="69"/>
      <c r="I26" s="69"/>
      <c r="J26" s="69"/>
      <c r="K26" s="70"/>
      <c r="L26" s="47" t="str">
        <f>VLOOKUP($E$2,入力フォーム!$B$6:$W$55,ROW()-22,FALSE)&amp;""</f>
        <v/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9"/>
    </row>
    <row r="27" spans="1:76" ht="36" customHeight="1" thickBot="1" x14ac:dyDescent="0.75">
      <c r="C27" s="43" t="s">
        <v>49</v>
      </c>
      <c r="D27" s="44"/>
      <c r="E27" s="44"/>
      <c r="F27" s="44"/>
      <c r="G27" s="44"/>
      <c r="H27" s="44"/>
      <c r="I27" s="44"/>
      <c r="J27" s="44"/>
      <c r="K27" s="45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WqLhiGn4KwjPg6D6Alw0TKzJD1Xo5CXeRY2yoi5bQtgtD4eLv7/n8upnNhh30p6gYn/REeI7qd1a0UKlDBV6eA==" saltValue="IAymGUiDIog5gd/W7uNmpw==" spinCount="100000" sheet="1" objects="1" scenarios="1" selectLockedCells="1"/>
  <mergeCells count="38"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  <mergeCell ref="C14:K14"/>
    <mergeCell ref="L14:S14"/>
    <mergeCell ref="T14:AB14"/>
    <mergeCell ref="AC14:AK14"/>
    <mergeCell ref="C15:K15"/>
    <mergeCell ref="L15:AK15"/>
    <mergeCell ref="C16:K16"/>
    <mergeCell ref="L16:AK16"/>
    <mergeCell ref="C17:K17"/>
    <mergeCell ref="L17:AK17"/>
    <mergeCell ref="C18:K18"/>
    <mergeCell ref="L18:AK18"/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3" customWidth="1"/>
    <col min="2" max="11" width="2.4375" style="23"/>
    <col min="12" max="12" width="2.3125" style="23" customWidth="1"/>
    <col min="13" max="42" width="2.4375" style="23"/>
    <col min="43" max="43" width="2.75" style="23" bestFit="1" customWidth="1"/>
    <col min="44" max="16384" width="2.4375" style="23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11</v>
      </c>
      <c r="F2" s="79"/>
      <c r="G2" s="79"/>
      <c r="H2" s="79"/>
      <c r="I2" s="80"/>
      <c r="J2" s="24"/>
      <c r="K2" s="24"/>
      <c r="AA2" s="76" t="s">
        <v>24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3.15" customHeight="1" thickTop="1" thickBot="1" x14ac:dyDescent="0.75">
      <c r="B4" s="27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28.75" customHeight="1" thickTop="1" x14ac:dyDescent="0.7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28.4" customHeight="1" thickBot="1" x14ac:dyDescent="0.75">
      <c r="AK8" s="30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62" t="str">
        <f>VLOOKUP($E$2,入力フォーム!$B$6:$W$55,ROW()-2,FALSE)&amp;""</f>
        <v/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4"/>
    </row>
    <row r="10" spans="2:38" ht="36" customHeight="1" x14ac:dyDescent="0.7">
      <c r="C10" s="40" t="s">
        <v>25</v>
      </c>
      <c r="D10" s="41"/>
      <c r="E10" s="41"/>
      <c r="F10" s="41"/>
      <c r="G10" s="41"/>
      <c r="H10" s="41"/>
      <c r="I10" s="41"/>
      <c r="J10" s="41"/>
      <c r="K10" s="42"/>
      <c r="L10" s="47" t="str">
        <f>VLOOKUP($E$2,入力フォーム!$B$6:$W$55,ROW()-2,FALSE)&amp;""</f>
        <v/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</row>
    <row r="11" spans="2:38" ht="36" customHeight="1" thickBot="1" x14ac:dyDescent="0.75">
      <c r="C11" s="43" t="s">
        <v>26</v>
      </c>
      <c r="D11" s="44"/>
      <c r="E11" s="44"/>
      <c r="F11" s="44"/>
      <c r="G11" s="44"/>
      <c r="H11" s="44"/>
      <c r="I11" s="44"/>
      <c r="J11" s="44"/>
      <c r="K11" s="45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52" t="s">
        <v>43</v>
      </c>
      <c r="D14" s="53"/>
      <c r="E14" s="53"/>
      <c r="F14" s="53"/>
      <c r="G14" s="53"/>
      <c r="H14" s="53"/>
      <c r="I14" s="53"/>
      <c r="J14" s="53"/>
      <c r="K14" s="53"/>
      <c r="L14" s="62" t="str">
        <f>VLOOKUP($E$2,入力フォーム!$B$6:$W$55,ROW()-3,FALSE)&amp;""</f>
        <v/>
      </c>
      <c r="M14" s="63"/>
      <c r="N14" s="63"/>
      <c r="O14" s="63"/>
      <c r="P14" s="63"/>
      <c r="Q14" s="63"/>
      <c r="R14" s="63"/>
      <c r="S14" s="63"/>
      <c r="T14" s="53" t="s">
        <v>33</v>
      </c>
      <c r="U14" s="53"/>
      <c r="V14" s="53"/>
      <c r="W14" s="53"/>
      <c r="X14" s="53"/>
      <c r="Y14" s="53"/>
      <c r="Z14" s="53"/>
      <c r="AA14" s="53"/>
      <c r="AB14" s="53"/>
      <c r="AC14" s="62" t="str">
        <f>VLOOKUP($E$2,入力フォーム!$B$6:$W$55,ROW()+8,FALSE)&amp;""</f>
        <v/>
      </c>
      <c r="AD14" s="63"/>
      <c r="AE14" s="63"/>
      <c r="AF14" s="63"/>
      <c r="AG14" s="63"/>
      <c r="AH14" s="63"/>
      <c r="AI14" s="63"/>
      <c r="AJ14" s="63"/>
      <c r="AK14" s="64"/>
    </row>
    <row r="15" spans="2:38" ht="36" customHeight="1" x14ac:dyDescent="0.7">
      <c r="C15" s="50" t="s">
        <v>44</v>
      </c>
      <c r="D15" s="46"/>
      <c r="E15" s="46"/>
      <c r="F15" s="46"/>
      <c r="G15" s="46"/>
      <c r="H15" s="46"/>
      <c r="I15" s="46"/>
      <c r="J15" s="46"/>
      <c r="K15" s="46"/>
      <c r="L15" s="47" t="str">
        <f>VLOOKUP($E$2,入力フォーム!$B$6:$W$55,ROW()-3,FALSE)&amp;""</f>
        <v/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9"/>
    </row>
    <row r="16" spans="2:38" ht="36" customHeight="1" x14ac:dyDescent="0.7">
      <c r="C16" s="50" t="s">
        <v>45</v>
      </c>
      <c r="D16" s="46"/>
      <c r="E16" s="46"/>
      <c r="F16" s="46"/>
      <c r="G16" s="46"/>
      <c r="H16" s="46"/>
      <c r="I16" s="46"/>
      <c r="J16" s="46"/>
      <c r="K16" s="46"/>
      <c r="L16" s="47" t="str">
        <f>VLOOKUP($E$2,入力フォーム!$B$6:$W$55,ROW()-3,FALSE)&amp;""</f>
        <v/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9"/>
    </row>
    <row r="17" spans="1:76" ht="36" customHeight="1" x14ac:dyDescent="0.7">
      <c r="C17" s="50" t="s">
        <v>5</v>
      </c>
      <c r="D17" s="46"/>
      <c r="E17" s="46"/>
      <c r="F17" s="46"/>
      <c r="G17" s="46"/>
      <c r="H17" s="46"/>
      <c r="I17" s="46"/>
      <c r="J17" s="46"/>
      <c r="K17" s="46"/>
      <c r="L17" s="47" t="str">
        <f>VLOOKUP($E$2,入力フォーム!$B$6:$W$55,ROW()-3,FALSE)&amp;""</f>
        <v/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</row>
    <row r="18" spans="1:76" ht="36" customHeight="1" x14ac:dyDescent="0.7">
      <c r="C18" s="51" t="s">
        <v>46</v>
      </c>
      <c r="D18" s="46"/>
      <c r="E18" s="46"/>
      <c r="F18" s="46"/>
      <c r="G18" s="46"/>
      <c r="H18" s="46"/>
      <c r="I18" s="46"/>
      <c r="J18" s="46"/>
      <c r="K18" s="46"/>
      <c r="L18" s="47" t="str">
        <f>VLOOKUP($E$2,入力フォーム!$B$6:$W$55,ROW()-3,FALSE)&amp;""</f>
        <v/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9"/>
    </row>
    <row r="19" spans="1:76" ht="36" customHeight="1" x14ac:dyDescent="0.7">
      <c r="C19" s="31"/>
      <c r="D19" s="46" t="s">
        <v>9</v>
      </c>
      <c r="E19" s="46"/>
      <c r="F19" s="46"/>
      <c r="G19" s="46"/>
      <c r="H19" s="46"/>
      <c r="I19" s="46"/>
      <c r="J19" s="46"/>
      <c r="K19" s="46"/>
      <c r="L19" s="47" t="str">
        <f>VLOOKUP($E$2,入力フォーム!$B$6:$W$55,ROW()-3,FALSE)&amp;""</f>
        <v/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9"/>
    </row>
    <row r="20" spans="1:76" ht="36" customHeight="1" x14ac:dyDescent="0.7">
      <c r="C20" s="50" t="s">
        <v>27</v>
      </c>
      <c r="D20" s="46"/>
      <c r="E20" s="46"/>
      <c r="F20" s="46"/>
      <c r="G20" s="46"/>
      <c r="H20" s="46"/>
      <c r="I20" s="46"/>
      <c r="J20" s="46"/>
      <c r="K20" s="46"/>
      <c r="L20" s="47" t="str">
        <f>VLOOKUP($E$2,入力フォーム!$B$6:$W$55,ROW()-3,FALSE)&amp;""</f>
        <v/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  <c r="AP20" s="32"/>
      <c r="AQ20" s="32"/>
      <c r="AR20" s="32"/>
      <c r="AS20" s="32"/>
      <c r="AT20" s="32"/>
      <c r="AU20" s="32"/>
      <c r="AV20" s="32"/>
      <c r="AW20" s="32"/>
      <c r="AX20" s="32"/>
      <c r="AY20" s="33"/>
      <c r="AZ20" s="33"/>
      <c r="BA20" s="33"/>
      <c r="BB20" s="33"/>
      <c r="BC20" s="33"/>
      <c r="BD20" s="33"/>
      <c r="BE20" s="33"/>
      <c r="BF20" s="33"/>
      <c r="BG20" s="33"/>
      <c r="BH20" s="32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33"/>
      <c r="BT20" s="33"/>
      <c r="BU20" s="33"/>
      <c r="BV20" s="33"/>
      <c r="BW20" s="33"/>
      <c r="BX20" s="33"/>
    </row>
    <row r="21" spans="1:76" ht="36" customHeight="1" thickBot="1" x14ac:dyDescent="0.75">
      <c r="C21" s="58" t="s">
        <v>54</v>
      </c>
      <c r="D21" s="59"/>
      <c r="E21" s="59"/>
      <c r="F21" s="59"/>
      <c r="G21" s="59"/>
      <c r="H21" s="59"/>
      <c r="I21" s="59"/>
      <c r="J21" s="59"/>
      <c r="K21" s="59"/>
      <c r="L21" s="60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1"/>
      <c r="AP21" s="32"/>
      <c r="AQ21" s="32"/>
      <c r="AR21" s="32"/>
      <c r="AS21" s="32"/>
      <c r="AT21" s="32"/>
      <c r="AU21" s="32"/>
      <c r="AV21" s="32"/>
      <c r="AW21" s="32"/>
      <c r="AX21" s="32"/>
      <c r="AY21" s="33"/>
      <c r="AZ21" s="33"/>
      <c r="BA21" s="33"/>
      <c r="BB21" s="33"/>
      <c r="BC21" s="33"/>
      <c r="BD21" s="33"/>
      <c r="BE21" s="33"/>
      <c r="BF21" s="33"/>
      <c r="BG21" s="33"/>
      <c r="BH21" s="32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33"/>
      <c r="BT21" s="33"/>
      <c r="BU21" s="33"/>
      <c r="BV21" s="33"/>
      <c r="BW21" s="33"/>
      <c r="BX21" s="33"/>
    </row>
    <row r="22" spans="1:76" ht="28.4" customHeight="1" thickTop="1" thickBot="1" x14ac:dyDescent="0.75"/>
    <row r="23" spans="1:76" ht="23.5" customHeight="1" x14ac:dyDescent="0.7">
      <c r="A23" s="54" t="s">
        <v>29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76" ht="36" customHeight="1" thickTop="1" x14ac:dyDescent="0.7">
      <c r="C25" s="55" t="s">
        <v>47</v>
      </c>
      <c r="D25" s="56"/>
      <c r="E25" s="56"/>
      <c r="F25" s="56"/>
      <c r="G25" s="56"/>
      <c r="H25" s="56"/>
      <c r="I25" s="56"/>
      <c r="J25" s="56"/>
      <c r="K25" s="57"/>
      <c r="L25" s="62" t="str">
        <f>VLOOKUP($E$2,入力フォーム!$B$6:$W$55,ROW()-22,FALSE)&amp;""</f>
        <v/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76" ht="36" customHeight="1" x14ac:dyDescent="0.7">
      <c r="C26" s="68" t="s">
        <v>48</v>
      </c>
      <c r="D26" s="69"/>
      <c r="E26" s="69"/>
      <c r="F26" s="69"/>
      <c r="G26" s="69"/>
      <c r="H26" s="69"/>
      <c r="I26" s="69"/>
      <c r="J26" s="69"/>
      <c r="K26" s="70"/>
      <c r="L26" s="47" t="str">
        <f>VLOOKUP($E$2,入力フォーム!$B$6:$W$55,ROW()-22,FALSE)&amp;""</f>
        <v/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9"/>
    </row>
    <row r="27" spans="1:76" ht="36" customHeight="1" thickBot="1" x14ac:dyDescent="0.75">
      <c r="C27" s="43" t="s">
        <v>49</v>
      </c>
      <c r="D27" s="44"/>
      <c r="E27" s="44"/>
      <c r="F27" s="44"/>
      <c r="G27" s="44"/>
      <c r="H27" s="44"/>
      <c r="I27" s="44"/>
      <c r="J27" s="44"/>
      <c r="K27" s="45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D+oIW+K1ORBUk7L11WfF11xzH3GtPp88goSbMqSczgTc0fstv8058ze4jjP/g9ApolUoUtbuhm3f5/hGYKMrEQ==" saltValue="Y/gKHgFAfBuMffGZKtLs7A==" spinCount="100000" sheet="1" objects="1" scenarios="1" selectLockedCells="1"/>
  <mergeCells count="38"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  <mergeCell ref="C14:K14"/>
    <mergeCell ref="L14:S14"/>
    <mergeCell ref="T14:AB14"/>
    <mergeCell ref="AC14:AK14"/>
    <mergeCell ref="C15:K15"/>
    <mergeCell ref="L15:AK15"/>
    <mergeCell ref="C16:K16"/>
    <mergeCell ref="L16:AK16"/>
    <mergeCell ref="C17:K17"/>
    <mergeCell ref="L17:AK17"/>
    <mergeCell ref="C18:K18"/>
    <mergeCell ref="L18:AK18"/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3" customWidth="1"/>
    <col min="2" max="11" width="2.4375" style="23"/>
    <col min="12" max="12" width="2.3125" style="23" customWidth="1"/>
    <col min="13" max="42" width="2.4375" style="23"/>
    <col min="43" max="43" width="2.75" style="23" bestFit="1" customWidth="1"/>
    <col min="44" max="16384" width="2.4375" style="23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12</v>
      </c>
      <c r="F2" s="79"/>
      <c r="G2" s="79"/>
      <c r="H2" s="79"/>
      <c r="I2" s="80"/>
      <c r="J2" s="24"/>
      <c r="K2" s="24"/>
      <c r="AA2" s="76" t="s">
        <v>24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3.15" customHeight="1" thickTop="1" thickBot="1" x14ac:dyDescent="0.75">
      <c r="B4" s="27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28.75" customHeight="1" thickTop="1" x14ac:dyDescent="0.7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28.4" customHeight="1" thickBot="1" x14ac:dyDescent="0.75">
      <c r="AK8" s="30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62" t="str">
        <f>VLOOKUP($E$2,入力フォーム!$B$6:$W$55,ROW()-2,FALSE)&amp;""</f>
        <v/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4"/>
    </row>
    <row r="10" spans="2:38" ht="36" customHeight="1" x14ac:dyDescent="0.7">
      <c r="C10" s="40" t="s">
        <v>25</v>
      </c>
      <c r="D10" s="41"/>
      <c r="E10" s="41"/>
      <c r="F10" s="41"/>
      <c r="G10" s="41"/>
      <c r="H10" s="41"/>
      <c r="I10" s="41"/>
      <c r="J10" s="41"/>
      <c r="K10" s="42"/>
      <c r="L10" s="47" t="str">
        <f>VLOOKUP($E$2,入力フォーム!$B$6:$W$55,ROW()-2,FALSE)&amp;""</f>
        <v/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</row>
    <row r="11" spans="2:38" ht="36" customHeight="1" thickBot="1" x14ac:dyDescent="0.75">
      <c r="C11" s="43" t="s">
        <v>26</v>
      </c>
      <c r="D11" s="44"/>
      <c r="E11" s="44"/>
      <c r="F11" s="44"/>
      <c r="G11" s="44"/>
      <c r="H11" s="44"/>
      <c r="I11" s="44"/>
      <c r="J11" s="44"/>
      <c r="K11" s="45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52" t="s">
        <v>43</v>
      </c>
      <c r="D14" s="53"/>
      <c r="E14" s="53"/>
      <c r="F14" s="53"/>
      <c r="G14" s="53"/>
      <c r="H14" s="53"/>
      <c r="I14" s="53"/>
      <c r="J14" s="53"/>
      <c r="K14" s="53"/>
      <c r="L14" s="62" t="str">
        <f>VLOOKUP($E$2,入力フォーム!$B$6:$W$55,ROW()-3,FALSE)&amp;""</f>
        <v/>
      </c>
      <c r="M14" s="63"/>
      <c r="N14" s="63"/>
      <c r="O14" s="63"/>
      <c r="P14" s="63"/>
      <c r="Q14" s="63"/>
      <c r="R14" s="63"/>
      <c r="S14" s="63"/>
      <c r="T14" s="53" t="s">
        <v>33</v>
      </c>
      <c r="U14" s="53"/>
      <c r="V14" s="53"/>
      <c r="W14" s="53"/>
      <c r="X14" s="53"/>
      <c r="Y14" s="53"/>
      <c r="Z14" s="53"/>
      <c r="AA14" s="53"/>
      <c r="AB14" s="53"/>
      <c r="AC14" s="62" t="str">
        <f>VLOOKUP($E$2,入力フォーム!$B$6:$W$55,ROW()+8,FALSE)&amp;""</f>
        <v/>
      </c>
      <c r="AD14" s="63"/>
      <c r="AE14" s="63"/>
      <c r="AF14" s="63"/>
      <c r="AG14" s="63"/>
      <c r="AH14" s="63"/>
      <c r="AI14" s="63"/>
      <c r="AJ14" s="63"/>
      <c r="AK14" s="64"/>
    </row>
    <row r="15" spans="2:38" ht="36" customHeight="1" x14ac:dyDescent="0.7">
      <c r="C15" s="50" t="s">
        <v>44</v>
      </c>
      <c r="D15" s="46"/>
      <c r="E15" s="46"/>
      <c r="F15" s="46"/>
      <c r="G15" s="46"/>
      <c r="H15" s="46"/>
      <c r="I15" s="46"/>
      <c r="J15" s="46"/>
      <c r="K15" s="46"/>
      <c r="L15" s="47" t="str">
        <f>VLOOKUP($E$2,入力フォーム!$B$6:$W$55,ROW()-3,FALSE)&amp;""</f>
        <v/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9"/>
    </row>
    <row r="16" spans="2:38" ht="36" customHeight="1" x14ac:dyDescent="0.7">
      <c r="C16" s="50" t="s">
        <v>45</v>
      </c>
      <c r="D16" s="46"/>
      <c r="E16" s="46"/>
      <c r="F16" s="46"/>
      <c r="G16" s="46"/>
      <c r="H16" s="46"/>
      <c r="I16" s="46"/>
      <c r="J16" s="46"/>
      <c r="K16" s="46"/>
      <c r="L16" s="47" t="str">
        <f>VLOOKUP($E$2,入力フォーム!$B$6:$W$55,ROW()-3,FALSE)&amp;""</f>
        <v/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9"/>
    </row>
    <row r="17" spans="1:76" ht="36" customHeight="1" x14ac:dyDescent="0.7">
      <c r="C17" s="50" t="s">
        <v>5</v>
      </c>
      <c r="D17" s="46"/>
      <c r="E17" s="46"/>
      <c r="F17" s="46"/>
      <c r="G17" s="46"/>
      <c r="H17" s="46"/>
      <c r="I17" s="46"/>
      <c r="J17" s="46"/>
      <c r="K17" s="46"/>
      <c r="L17" s="47" t="str">
        <f>VLOOKUP($E$2,入力フォーム!$B$6:$W$55,ROW()-3,FALSE)&amp;""</f>
        <v/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</row>
    <row r="18" spans="1:76" ht="36" customHeight="1" x14ac:dyDescent="0.7">
      <c r="C18" s="51" t="s">
        <v>46</v>
      </c>
      <c r="D18" s="46"/>
      <c r="E18" s="46"/>
      <c r="F18" s="46"/>
      <c r="G18" s="46"/>
      <c r="H18" s="46"/>
      <c r="I18" s="46"/>
      <c r="J18" s="46"/>
      <c r="K18" s="46"/>
      <c r="L18" s="47" t="str">
        <f>VLOOKUP($E$2,入力フォーム!$B$6:$W$55,ROW()-3,FALSE)&amp;""</f>
        <v/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9"/>
    </row>
    <row r="19" spans="1:76" ht="36" customHeight="1" x14ac:dyDescent="0.7">
      <c r="C19" s="31"/>
      <c r="D19" s="46" t="s">
        <v>9</v>
      </c>
      <c r="E19" s="46"/>
      <c r="F19" s="46"/>
      <c r="G19" s="46"/>
      <c r="H19" s="46"/>
      <c r="I19" s="46"/>
      <c r="J19" s="46"/>
      <c r="K19" s="46"/>
      <c r="L19" s="47" t="str">
        <f>VLOOKUP($E$2,入力フォーム!$B$6:$W$55,ROW()-3,FALSE)&amp;""</f>
        <v/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9"/>
    </row>
    <row r="20" spans="1:76" ht="36" customHeight="1" x14ac:dyDescent="0.7">
      <c r="C20" s="50" t="s">
        <v>27</v>
      </c>
      <c r="D20" s="46"/>
      <c r="E20" s="46"/>
      <c r="F20" s="46"/>
      <c r="G20" s="46"/>
      <c r="H20" s="46"/>
      <c r="I20" s="46"/>
      <c r="J20" s="46"/>
      <c r="K20" s="46"/>
      <c r="L20" s="47" t="str">
        <f>VLOOKUP($E$2,入力フォーム!$B$6:$W$55,ROW()-3,FALSE)&amp;""</f>
        <v/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  <c r="AP20" s="32"/>
      <c r="AQ20" s="32"/>
      <c r="AR20" s="32"/>
      <c r="AS20" s="32"/>
      <c r="AT20" s="32"/>
      <c r="AU20" s="32"/>
      <c r="AV20" s="32"/>
      <c r="AW20" s="32"/>
      <c r="AX20" s="32"/>
      <c r="AY20" s="33"/>
      <c r="AZ20" s="33"/>
      <c r="BA20" s="33"/>
      <c r="BB20" s="33"/>
      <c r="BC20" s="33"/>
      <c r="BD20" s="33"/>
      <c r="BE20" s="33"/>
      <c r="BF20" s="33"/>
      <c r="BG20" s="33"/>
      <c r="BH20" s="32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33"/>
      <c r="BT20" s="33"/>
      <c r="BU20" s="33"/>
      <c r="BV20" s="33"/>
      <c r="BW20" s="33"/>
      <c r="BX20" s="33"/>
    </row>
    <row r="21" spans="1:76" ht="36" customHeight="1" thickBot="1" x14ac:dyDescent="0.75">
      <c r="C21" s="58" t="s">
        <v>54</v>
      </c>
      <c r="D21" s="59"/>
      <c r="E21" s="59"/>
      <c r="F21" s="59"/>
      <c r="G21" s="59"/>
      <c r="H21" s="59"/>
      <c r="I21" s="59"/>
      <c r="J21" s="59"/>
      <c r="K21" s="59"/>
      <c r="L21" s="60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1"/>
      <c r="AP21" s="32"/>
      <c r="AQ21" s="32"/>
      <c r="AR21" s="32"/>
      <c r="AS21" s="32"/>
      <c r="AT21" s="32"/>
      <c r="AU21" s="32"/>
      <c r="AV21" s="32"/>
      <c r="AW21" s="32"/>
      <c r="AX21" s="32"/>
      <c r="AY21" s="33"/>
      <c r="AZ21" s="33"/>
      <c r="BA21" s="33"/>
      <c r="BB21" s="33"/>
      <c r="BC21" s="33"/>
      <c r="BD21" s="33"/>
      <c r="BE21" s="33"/>
      <c r="BF21" s="33"/>
      <c r="BG21" s="33"/>
      <c r="BH21" s="32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33"/>
      <c r="BT21" s="33"/>
      <c r="BU21" s="33"/>
      <c r="BV21" s="33"/>
      <c r="BW21" s="33"/>
      <c r="BX21" s="33"/>
    </row>
    <row r="22" spans="1:76" ht="28.4" customHeight="1" thickTop="1" thickBot="1" x14ac:dyDescent="0.75"/>
    <row r="23" spans="1:76" ht="23.5" customHeight="1" x14ac:dyDescent="0.7">
      <c r="A23" s="54" t="s">
        <v>29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76" ht="36" customHeight="1" thickTop="1" x14ac:dyDescent="0.7">
      <c r="C25" s="55" t="s">
        <v>47</v>
      </c>
      <c r="D25" s="56"/>
      <c r="E25" s="56"/>
      <c r="F25" s="56"/>
      <c r="G25" s="56"/>
      <c r="H25" s="56"/>
      <c r="I25" s="56"/>
      <c r="J25" s="56"/>
      <c r="K25" s="57"/>
      <c r="L25" s="62" t="str">
        <f>VLOOKUP($E$2,入力フォーム!$B$6:$W$55,ROW()-22,FALSE)&amp;""</f>
        <v/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76" ht="36" customHeight="1" x14ac:dyDescent="0.7">
      <c r="C26" s="68" t="s">
        <v>48</v>
      </c>
      <c r="D26" s="69"/>
      <c r="E26" s="69"/>
      <c r="F26" s="69"/>
      <c r="G26" s="69"/>
      <c r="H26" s="69"/>
      <c r="I26" s="69"/>
      <c r="J26" s="69"/>
      <c r="K26" s="70"/>
      <c r="L26" s="47" t="str">
        <f>VLOOKUP($E$2,入力フォーム!$B$6:$W$55,ROW()-22,FALSE)&amp;""</f>
        <v/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9"/>
    </row>
    <row r="27" spans="1:76" ht="36" customHeight="1" thickBot="1" x14ac:dyDescent="0.75">
      <c r="C27" s="43" t="s">
        <v>49</v>
      </c>
      <c r="D27" s="44"/>
      <c r="E27" s="44"/>
      <c r="F27" s="44"/>
      <c r="G27" s="44"/>
      <c r="H27" s="44"/>
      <c r="I27" s="44"/>
      <c r="J27" s="44"/>
      <c r="K27" s="45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9FhG4ScCBm4qoog1RPlKUACFHWHZssXGnf3VULdhOHGWYLLe535GBnl/X7D0pkNB5X4TUwA75fNszlZhc+Z9cg==" saltValue="aGAX1BVsS9aTcnIjpjgLGw==" spinCount="100000" sheet="1" objects="1" scenarios="1" selectLockedCells="1"/>
  <mergeCells count="38"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  <mergeCell ref="C14:K14"/>
    <mergeCell ref="L14:S14"/>
    <mergeCell ref="T14:AB14"/>
    <mergeCell ref="AC14:AK14"/>
    <mergeCell ref="C15:K15"/>
    <mergeCell ref="L15:AK15"/>
    <mergeCell ref="C16:K16"/>
    <mergeCell ref="L16:AK16"/>
    <mergeCell ref="C17:K17"/>
    <mergeCell ref="L17:AK17"/>
    <mergeCell ref="C18:K18"/>
    <mergeCell ref="L18:AK18"/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3" customWidth="1"/>
    <col min="2" max="11" width="2.4375" style="23"/>
    <col min="12" max="12" width="2.3125" style="23" customWidth="1"/>
    <col min="13" max="42" width="2.4375" style="23"/>
    <col min="43" max="43" width="2.75" style="23" bestFit="1" customWidth="1"/>
    <col min="44" max="16384" width="2.4375" style="23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13</v>
      </c>
      <c r="F2" s="79"/>
      <c r="G2" s="79"/>
      <c r="H2" s="79"/>
      <c r="I2" s="80"/>
      <c r="J2" s="24"/>
      <c r="K2" s="24"/>
      <c r="AA2" s="76" t="s">
        <v>24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3.15" customHeight="1" thickTop="1" thickBot="1" x14ac:dyDescent="0.75">
      <c r="B4" s="27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28.75" customHeight="1" thickTop="1" x14ac:dyDescent="0.7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28.4" customHeight="1" thickBot="1" x14ac:dyDescent="0.75">
      <c r="AK8" s="30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62" t="str">
        <f>VLOOKUP($E$2,入力フォーム!$B$6:$W$55,ROW()-2,FALSE)&amp;""</f>
        <v/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4"/>
    </row>
    <row r="10" spans="2:38" ht="36" customHeight="1" x14ac:dyDescent="0.7">
      <c r="C10" s="40" t="s">
        <v>25</v>
      </c>
      <c r="D10" s="41"/>
      <c r="E10" s="41"/>
      <c r="F10" s="41"/>
      <c r="G10" s="41"/>
      <c r="H10" s="41"/>
      <c r="I10" s="41"/>
      <c r="J10" s="41"/>
      <c r="K10" s="42"/>
      <c r="L10" s="47" t="str">
        <f>VLOOKUP($E$2,入力フォーム!$B$6:$W$55,ROW()-2,FALSE)&amp;""</f>
        <v/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</row>
    <row r="11" spans="2:38" ht="36" customHeight="1" thickBot="1" x14ac:dyDescent="0.75">
      <c r="C11" s="43" t="s">
        <v>26</v>
      </c>
      <c r="D11" s="44"/>
      <c r="E11" s="44"/>
      <c r="F11" s="44"/>
      <c r="G11" s="44"/>
      <c r="H11" s="44"/>
      <c r="I11" s="44"/>
      <c r="J11" s="44"/>
      <c r="K11" s="45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52" t="s">
        <v>43</v>
      </c>
      <c r="D14" s="53"/>
      <c r="E14" s="53"/>
      <c r="F14" s="53"/>
      <c r="G14" s="53"/>
      <c r="H14" s="53"/>
      <c r="I14" s="53"/>
      <c r="J14" s="53"/>
      <c r="K14" s="53"/>
      <c r="L14" s="62" t="str">
        <f>VLOOKUP($E$2,入力フォーム!$B$6:$W$55,ROW()-3,FALSE)&amp;""</f>
        <v/>
      </c>
      <c r="M14" s="63"/>
      <c r="N14" s="63"/>
      <c r="O14" s="63"/>
      <c r="P14" s="63"/>
      <c r="Q14" s="63"/>
      <c r="R14" s="63"/>
      <c r="S14" s="63"/>
      <c r="T14" s="53" t="s">
        <v>33</v>
      </c>
      <c r="U14" s="53"/>
      <c r="V14" s="53"/>
      <c r="W14" s="53"/>
      <c r="X14" s="53"/>
      <c r="Y14" s="53"/>
      <c r="Z14" s="53"/>
      <c r="AA14" s="53"/>
      <c r="AB14" s="53"/>
      <c r="AC14" s="62" t="str">
        <f>VLOOKUP($E$2,入力フォーム!$B$6:$W$55,ROW()+8,FALSE)&amp;""</f>
        <v/>
      </c>
      <c r="AD14" s="63"/>
      <c r="AE14" s="63"/>
      <c r="AF14" s="63"/>
      <c r="AG14" s="63"/>
      <c r="AH14" s="63"/>
      <c r="AI14" s="63"/>
      <c r="AJ14" s="63"/>
      <c r="AK14" s="64"/>
    </row>
    <row r="15" spans="2:38" ht="36" customHeight="1" x14ac:dyDescent="0.7">
      <c r="C15" s="50" t="s">
        <v>44</v>
      </c>
      <c r="D15" s="46"/>
      <c r="E15" s="46"/>
      <c r="F15" s="46"/>
      <c r="G15" s="46"/>
      <c r="H15" s="46"/>
      <c r="I15" s="46"/>
      <c r="J15" s="46"/>
      <c r="K15" s="46"/>
      <c r="L15" s="47" t="str">
        <f>VLOOKUP($E$2,入力フォーム!$B$6:$W$55,ROW()-3,FALSE)&amp;""</f>
        <v/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9"/>
    </row>
    <row r="16" spans="2:38" ht="36" customHeight="1" x14ac:dyDescent="0.7">
      <c r="C16" s="50" t="s">
        <v>45</v>
      </c>
      <c r="D16" s="46"/>
      <c r="E16" s="46"/>
      <c r="F16" s="46"/>
      <c r="G16" s="46"/>
      <c r="H16" s="46"/>
      <c r="I16" s="46"/>
      <c r="J16" s="46"/>
      <c r="K16" s="46"/>
      <c r="L16" s="47" t="str">
        <f>VLOOKUP($E$2,入力フォーム!$B$6:$W$55,ROW()-3,FALSE)&amp;""</f>
        <v/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9"/>
    </row>
    <row r="17" spans="1:76" ht="36" customHeight="1" x14ac:dyDescent="0.7">
      <c r="C17" s="50" t="s">
        <v>5</v>
      </c>
      <c r="D17" s="46"/>
      <c r="E17" s="46"/>
      <c r="F17" s="46"/>
      <c r="G17" s="46"/>
      <c r="H17" s="46"/>
      <c r="I17" s="46"/>
      <c r="J17" s="46"/>
      <c r="K17" s="46"/>
      <c r="L17" s="47" t="str">
        <f>VLOOKUP($E$2,入力フォーム!$B$6:$W$55,ROW()-3,FALSE)&amp;""</f>
        <v/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</row>
    <row r="18" spans="1:76" ht="36" customHeight="1" x14ac:dyDescent="0.7">
      <c r="C18" s="51" t="s">
        <v>46</v>
      </c>
      <c r="D18" s="46"/>
      <c r="E18" s="46"/>
      <c r="F18" s="46"/>
      <c r="G18" s="46"/>
      <c r="H18" s="46"/>
      <c r="I18" s="46"/>
      <c r="J18" s="46"/>
      <c r="K18" s="46"/>
      <c r="L18" s="47" t="str">
        <f>VLOOKUP($E$2,入力フォーム!$B$6:$W$55,ROW()-3,FALSE)&amp;""</f>
        <v/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9"/>
    </row>
    <row r="19" spans="1:76" ht="36" customHeight="1" x14ac:dyDescent="0.7">
      <c r="C19" s="31"/>
      <c r="D19" s="46" t="s">
        <v>9</v>
      </c>
      <c r="E19" s="46"/>
      <c r="F19" s="46"/>
      <c r="G19" s="46"/>
      <c r="H19" s="46"/>
      <c r="I19" s="46"/>
      <c r="J19" s="46"/>
      <c r="K19" s="46"/>
      <c r="L19" s="47" t="str">
        <f>VLOOKUP($E$2,入力フォーム!$B$6:$W$55,ROW()-3,FALSE)&amp;""</f>
        <v/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9"/>
    </row>
    <row r="20" spans="1:76" ht="36" customHeight="1" x14ac:dyDescent="0.7">
      <c r="C20" s="50" t="s">
        <v>27</v>
      </c>
      <c r="D20" s="46"/>
      <c r="E20" s="46"/>
      <c r="F20" s="46"/>
      <c r="G20" s="46"/>
      <c r="H20" s="46"/>
      <c r="I20" s="46"/>
      <c r="J20" s="46"/>
      <c r="K20" s="46"/>
      <c r="L20" s="47" t="str">
        <f>VLOOKUP($E$2,入力フォーム!$B$6:$W$55,ROW()-3,FALSE)&amp;""</f>
        <v/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  <c r="AP20" s="32"/>
      <c r="AQ20" s="32"/>
      <c r="AR20" s="32"/>
      <c r="AS20" s="32"/>
      <c r="AT20" s="32"/>
      <c r="AU20" s="32"/>
      <c r="AV20" s="32"/>
      <c r="AW20" s="32"/>
      <c r="AX20" s="32"/>
      <c r="AY20" s="33"/>
      <c r="AZ20" s="33"/>
      <c r="BA20" s="33"/>
      <c r="BB20" s="33"/>
      <c r="BC20" s="33"/>
      <c r="BD20" s="33"/>
      <c r="BE20" s="33"/>
      <c r="BF20" s="33"/>
      <c r="BG20" s="33"/>
      <c r="BH20" s="32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33"/>
      <c r="BT20" s="33"/>
      <c r="BU20" s="33"/>
      <c r="BV20" s="33"/>
      <c r="BW20" s="33"/>
      <c r="BX20" s="33"/>
    </row>
    <row r="21" spans="1:76" ht="36" customHeight="1" thickBot="1" x14ac:dyDescent="0.75">
      <c r="C21" s="58" t="s">
        <v>54</v>
      </c>
      <c r="D21" s="59"/>
      <c r="E21" s="59"/>
      <c r="F21" s="59"/>
      <c r="G21" s="59"/>
      <c r="H21" s="59"/>
      <c r="I21" s="59"/>
      <c r="J21" s="59"/>
      <c r="K21" s="59"/>
      <c r="L21" s="60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1"/>
      <c r="AP21" s="32"/>
      <c r="AQ21" s="32"/>
      <c r="AR21" s="32"/>
      <c r="AS21" s="32"/>
      <c r="AT21" s="32"/>
      <c r="AU21" s="32"/>
      <c r="AV21" s="32"/>
      <c r="AW21" s="32"/>
      <c r="AX21" s="32"/>
      <c r="AY21" s="33"/>
      <c r="AZ21" s="33"/>
      <c r="BA21" s="33"/>
      <c r="BB21" s="33"/>
      <c r="BC21" s="33"/>
      <c r="BD21" s="33"/>
      <c r="BE21" s="33"/>
      <c r="BF21" s="33"/>
      <c r="BG21" s="33"/>
      <c r="BH21" s="32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33"/>
      <c r="BT21" s="33"/>
      <c r="BU21" s="33"/>
      <c r="BV21" s="33"/>
      <c r="BW21" s="33"/>
      <c r="BX21" s="33"/>
    </row>
    <row r="22" spans="1:76" ht="28.4" customHeight="1" thickTop="1" thickBot="1" x14ac:dyDescent="0.75"/>
    <row r="23" spans="1:76" ht="23.5" customHeight="1" x14ac:dyDescent="0.7">
      <c r="A23" s="54" t="s">
        <v>29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76" ht="36" customHeight="1" thickTop="1" x14ac:dyDescent="0.7">
      <c r="C25" s="55" t="s">
        <v>47</v>
      </c>
      <c r="D25" s="56"/>
      <c r="E25" s="56"/>
      <c r="F25" s="56"/>
      <c r="G25" s="56"/>
      <c r="H25" s="56"/>
      <c r="I25" s="56"/>
      <c r="J25" s="56"/>
      <c r="K25" s="57"/>
      <c r="L25" s="62" t="str">
        <f>VLOOKUP($E$2,入力フォーム!$B$6:$W$55,ROW()-22,FALSE)&amp;""</f>
        <v/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76" ht="36" customHeight="1" x14ac:dyDescent="0.7">
      <c r="C26" s="68" t="s">
        <v>48</v>
      </c>
      <c r="D26" s="69"/>
      <c r="E26" s="69"/>
      <c r="F26" s="69"/>
      <c r="G26" s="69"/>
      <c r="H26" s="69"/>
      <c r="I26" s="69"/>
      <c r="J26" s="69"/>
      <c r="K26" s="70"/>
      <c r="L26" s="47" t="str">
        <f>VLOOKUP($E$2,入力フォーム!$B$6:$W$55,ROW()-22,FALSE)&amp;""</f>
        <v/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9"/>
    </row>
    <row r="27" spans="1:76" ht="36" customHeight="1" thickBot="1" x14ac:dyDescent="0.75">
      <c r="C27" s="43" t="s">
        <v>49</v>
      </c>
      <c r="D27" s="44"/>
      <c r="E27" s="44"/>
      <c r="F27" s="44"/>
      <c r="G27" s="44"/>
      <c r="H27" s="44"/>
      <c r="I27" s="44"/>
      <c r="J27" s="44"/>
      <c r="K27" s="45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AorVkpyEs32bLk+YcRLhM0Bwm6G+7ygpEWJz/BfpSBKG3Ll3QLJtXW9Di4yJdX3/igq45fd8Hq+xChMz4Cew2Q==" saltValue="rulpC9VT4nmVitDdYXsLTQ==" spinCount="100000" sheet="1" objects="1" scenarios="1" selectLockedCells="1"/>
  <mergeCells count="38"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  <mergeCell ref="C14:K14"/>
    <mergeCell ref="L14:S14"/>
    <mergeCell ref="T14:AB14"/>
    <mergeCell ref="AC14:AK14"/>
    <mergeCell ref="C15:K15"/>
    <mergeCell ref="L15:AK15"/>
    <mergeCell ref="C16:K16"/>
    <mergeCell ref="L16:AK16"/>
    <mergeCell ref="C17:K17"/>
    <mergeCell ref="L17:AK17"/>
    <mergeCell ref="C18:K18"/>
    <mergeCell ref="L18:AK18"/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3" customWidth="1"/>
    <col min="2" max="11" width="2.4375" style="23"/>
    <col min="12" max="12" width="2.3125" style="23" customWidth="1"/>
    <col min="13" max="42" width="2.4375" style="23"/>
    <col min="43" max="43" width="2.75" style="23" bestFit="1" customWidth="1"/>
    <col min="44" max="16384" width="2.4375" style="23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14</v>
      </c>
      <c r="F2" s="79"/>
      <c r="G2" s="79"/>
      <c r="H2" s="79"/>
      <c r="I2" s="80"/>
      <c r="J2" s="24"/>
      <c r="K2" s="24"/>
      <c r="AA2" s="76" t="s">
        <v>24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3.15" customHeight="1" thickTop="1" thickBot="1" x14ac:dyDescent="0.75">
      <c r="B4" s="27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28.75" customHeight="1" thickTop="1" x14ac:dyDescent="0.7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28.4" customHeight="1" thickBot="1" x14ac:dyDescent="0.75">
      <c r="AK8" s="30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62" t="str">
        <f>VLOOKUP($E$2,入力フォーム!$B$6:$W$55,ROW()-2,FALSE)&amp;""</f>
        <v/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4"/>
    </row>
    <row r="10" spans="2:38" ht="36" customHeight="1" x14ac:dyDescent="0.7">
      <c r="C10" s="40" t="s">
        <v>25</v>
      </c>
      <c r="D10" s="41"/>
      <c r="E10" s="41"/>
      <c r="F10" s="41"/>
      <c r="G10" s="41"/>
      <c r="H10" s="41"/>
      <c r="I10" s="41"/>
      <c r="J10" s="41"/>
      <c r="K10" s="42"/>
      <c r="L10" s="47" t="str">
        <f>VLOOKUP($E$2,入力フォーム!$B$6:$W$55,ROW()-2,FALSE)&amp;""</f>
        <v/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</row>
    <row r="11" spans="2:38" ht="36" customHeight="1" thickBot="1" x14ac:dyDescent="0.75">
      <c r="C11" s="43" t="s">
        <v>26</v>
      </c>
      <c r="D11" s="44"/>
      <c r="E11" s="44"/>
      <c r="F11" s="44"/>
      <c r="G11" s="44"/>
      <c r="H11" s="44"/>
      <c r="I11" s="44"/>
      <c r="J11" s="44"/>
      <c r="K11" s="45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52" t="s">
        <v>43</v>
      </c>
      <c r="D14" s="53"/>
      <c r="E14" s="53"/>
      <c r="F14" s="53"/>
      <c r="G14" s="53"/>
      <c r="H14" s="53"/>
      <c r="I14" s="53"/>
      <c r="J14" s="53"/>
      <c r="K14" s="53"/>
      <c r="L14" s="62" t="str">
        <f>VLOOKUP($E$2,入力フォーム!$B$6:$W$55,ROW()-3,FALSE)&amp;""</f>
        <v/>
      </c>
      <c r="M14" s="63"/>
      <c r="N14" s="63"/>
      <c r="O14" s="63"/>
      <c r="P14" s="63"/>
      <c r="Q14" s="63"/>
      <c r="R14" s="63"/>
      <c r="S14" s="63"/>
      <c r="T14" s="53" t="s">
        <v>33</v>
      </c>
      <c r="U14" s="53"/>
      <c r="V14" s="53"/>
      <c r="W14" s="53"/>
      <c r="X14" s="53"/>
      <c r="Y14" s="53"/>
      <c r="Z14" s="53"/>
      <c r="AA14" s="53"/>
      <c r="AB14" s="53"/>
      <c r="AC14" s="62" t="str">
        <f>VLOOKUP($E$2,入力フォーム!$B$6:$W$55,ROW()+8,FALSE)&amp;""</f>
        <v/>
      </c>
      <c r="AD14" s="63"/>
      <c r="AE14" s="63"/>
      <c r="AF14" s="63"/>
      <c r="AG14" s="63"/>
      <c r="AH14" s="63"/>
      <c r="AI14" s="63"/>
      <c r="AJ14" s="63"/>
      <c r="AK14" s="64"/>
    </row>
    <row r="15" spans="2:38" ht="36" customHeight="1" x14ac:dyDescent="0.7">
      <c r="C15" s="50" t="s">
        <v>44</v>
      </c>
      <c r="D15" s="46"/>
      <c r="E15" s="46"/>
      <c r="F15" s="46"/>
      <c r="G15" s="46"/>
      <c r="H15" s="46"/>
      <c r="I15" s="46"/>
      <c r="J15" s="46"/>
      <c r="K15" s="46"/>
      <c r="L15" s="47" t="str">
        <f>VLOOKUP($E$2,入力フォーム!$B$6:$W$55,ROW()-3,FALSE)&amp;""</f>
        <v/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9"/>
    </row>
    <row r="16" spans="2:38" ht="36" customHeight="1" x14ac:dyDescent="0.7">
      <c r="C16" s="50" t="s">
        <v>45</v>
      </c>
      <c r="D16" s="46"/>
      <c r="E16" s="46"/>
      <c r="F16" s="46"/>
      <c r="G16" s="46"/>
      <c r="H16" s="46"/>
      <c r="I16" s="46"/>
      <c r="J16" s="46"/>
      <c r="K16" s="46"/>
      <c r="L16" s="47" t="str">
        <f>VLOOKUP($E$2,入力フォーム!$B$6:$W$55,ROW()-3,FALSE)&amp;""</f>
        <v/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9"/>
    </row>
    <row r="17" spans="1:76" ht="36" customHeight="1" x14ac:dyDescent="0.7">
      <c r="C17" s="50" t="s">
        <v>5</v>
      </c>
      <c r="D17" s="46"/>
      <c r="E17" s="46"/>
      <c r="F17" s="46"/>
      <c r="G17" s="46"/>
      <c r="H17" s="46"/>
      <c r="I17" s="46"/>
      <c r="J17" s="46"/>
      <c r="K17" s="46"/>
      <c r="L17" s="47" t="str">
        <f>VLOOKUP($E$2,入力フォーム!$B$6:$W$55,ROW()-3,FALSE)&amp;""</f>
        <v/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</row>
    <row r="18" spans="1:76" ht="36" customHeight="1" x14ac:dyDescent="0.7">
      <c r="C18" s="51" t="s">
        <v>46</v>
      </c>
      <c r="D18" s="46"/>
      <c r="E18" s="46"/>
      <c r="F18" s="46"/>
      <c r="G18" s="46"/>
      <c r="H18" s="46"/>
      <c r="I18" s="46"/>
      <c r="J18" s="46"/>
      <c r="K18" s="46"/>
      <c r="L18" s="47" t="str">
        <f>VLOOKUP($E$2,入力フォーム!$B$6:$W$55,ROW()-3,FALSE)&amp;""</f>
        <v/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9"/>
    </row>
    <row r="19" spans="1:76" ht="36" customHeight="1" x14ac:dyDescent="0.7">
      <c r="C19" s="31"/>
      <c r="D19" s="46" t="s">
        <v>9</v>
      </c>
      <c r="E19" s="46"/>
      <c r="F19" s="46"/>
      <c r="G19" s="46"/>
      <c r="H19" s="46"/>
      <c r="I19" s="46"/>
      <c r="J19" s="46"/>
      <c r="K19" s="46"/>
      <c r="L19" s="47" t="str">
        <f>VLOOKUP($E$2,入力フォーム!$B$6:$W$55,ROW()-3,FALSE)&amp;""</f>
        <v/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9"/>
    </row>
    <row r="20" spans="1:76" ht="36" customHeight="1" x14ac:dyDescent="0.7">
      <c r="C20" s="50" t="s">
        <v>27</v>
      </c>
      <c r="D20" s="46"/>
      <c r="E20" s="46"/>
      <c r="F20" s="46"/>
      <c r="G20" s="46"/>
      <c r="H20" s="46"/>
      <c r="I20" s="46"/>
      <c r="J20" s="46"/>
      <c r="K20" s="46"/>
      <c r="L20" s="47" t="str">
        <f>VLOOKUP($E$2,入力フォーム!$B$6:$W$55,ROW()-3,FALSE)&amp;""</f>
        <v/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  <c r="AP20" s="32"/>
      <c r="AQ20" s="32"/>
      <c r="AR20" s="32"/>
      <c r="AS20" s="32"/>
      <c r="AT20" s="32"/>
      <c r="AU20" s="32"/>
      <c r="AV20" s="32"/>
      <c r="AW20" s="32"/>
      <c r="AX20" s="32"/>
      <c r="AY20" s="33"/>
      <c r="AZ20" s="33"/>
      <c r="BA20" s="33"/>
      <c r="BB20" s="33"/>
      <c r="BC20" s="33"/>
      <c r="BD20" s="33"/>
      <c r="BE20" s="33"/>
      <c r="BF20" s="33"/>
      <c r="BG20" s="33"/>
      <c r="BH20" s="32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33"/>
      <c r="BT20" s="33"/>
      <c r="BU20" s="33"/>
      <c r="BV20" s="33"/>
      <c r="BW20" s="33"/>
      <c r="BX20" s="33"/>
    </row>
    <row r="21" spans="1:76" ht="36" customHeight="1" thickBot="1" x14ac:dyDescent="0.75">
      <c r="C21" s="58" t="s">
        <v>54</v>
      </c>
      <c r="D21" s="59"/>
      <c r="E21" s="59"/>
      <c r="F21" s="59"/>
      <c r="G21" s="59"/>
      <c r="H21" s="59"/>
      <c r="I21" s="59"/>
      <c r="J21" s="59"/>
      <c r="K21" s="59"/>
      <c r="L21" s="60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1"/>
      <c r="AP21" s="32"/>
      <c r="AQ21" s="32"/>
      <c r="AR21" s="32"/>
      <c r="AS21" s="32"/>
      <c r="AT21" s="32"/>
      <c r="AU21" s="32"/>
      <c r="AV21" s="32"/>
      <c r="AW21" s="32"/>
      <c r="AX21" s="32"/>
      <c r="AY21" s="33"/>
      <c r="AZ21" s="33"/>
      <c r="BA21" s="33"/>
      <c r="BB21" s="33"/>
      <c r="BC21" s="33"/>
      <c r="BD21" s="33"/>
      <c r="BE21" s="33"/>
      <c r="BF21" s="33"/>
      <c r="BG21" s="33"/>
      <c r="BH21" s="32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33"/>
      <c r="BT21" s="33"/>
      <c r="BU21" s="33"/>
      <c r="BV21" s="33"/>
      <c r="BW21" s="33"/>
      <c r="BX21" s="33"/>
    </row>
    <row r="22" spans="1:76" ht="28.4" customHeight="1" thickTop="1" thickBot="1" x14ac:dyDescent="0.75"/>
    <row r="23" spans="1:76" ht="23.5" customHeight="1" x14ac:dyDescent="0.7">
      <c r="A23" s="54" t="s">
        <v>29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76" ht="36" customHeight="1" thickTop="1" x14ac:dyDescent="0.7">
      <c r="C25" s="55" t="s">
        <v>47</v>
      </c>
      <c r="D25" s="56"/>
      <c r="E25" s="56"/>
      <c r="F25" s="56"/>
      <c r="G25" s="56"/>
      <c r="H25" s="56"/>
      <c r="I25" s="56"/>
      <c r="J25" s="56"/>
      <c r="K25" s="57"/>
      <c r="L25" s="62" t="str">
        <f>VLOOKUP($E$2,入力フォーム!$B$6:$W$55,ROW()-22,FALSE)&amp;""</f>
        <v/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76" ht="36" customHeight="1" x14ac:dyDescent="0.7">
      <c r="C26" s="68" t="s">
        <v>48</v>
      </c>
      <c r="D26" s="69"/>
      <c r="E26" s="69"/>
      <c r="F26" s="69"/>
      <c r="G26" s="69"/>
      <c r="H26" s="69"/>
      <c r="I26" s="69"/>
      <c r="J26" s="69"/>
      <c r="K26" s="70"/>
      <c r="L26" s="47" t="str">
        <f>VLOOKUP($E$2,入力フォーム!$B$6:$W$55,ROW()-22,FALSE)&amp;""</f>
        <v/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9"/>
    </row>
    <row r="27" spans="1:76" ht="36" customHeight="1" thickBot="1" x14ac:dyDescent="0.75">
      <c r="C27" s="43" t="s">
        <v>49</v>
      </c>
      <c r="D27" s="44"/>
      <c r="E27" s="44"/>
      <c r="F27" s="44"/>
      <c r="G27" s="44"/>
      <c r="H27" s="44"/>
      <c r="I27" s="44"/>
      <c r="J27" s="44"/>
      <c r="K27" s="45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4FsGSS0s1Jp5Hmx2aRTIqfiun4eRy4l69B28shZqnnLmKT04Tn68sIeBPCzadoOj1FjBexfo/SHHpceGPyN6XQ==" saltValue="K7V/rOApzH6nWjM/PT7s3A==" spinCount="100000" sheet="1" objects="1" scenarios="1" selectLockedCells="1"/>
  <mergeCells count="38"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  <mergeCell ref="C14:K14"/>
    <mergeCell ref="L14:S14"/>
    <mergeCell ref="T14:AB14"/>
    <mergeCell ref="AC14:AK14"/>
    <mergeCell ref="C15:K15"/>
    <mergeCell ref="L15:AK15"/>
    <mergeCell ref="C16:K16"/>
    <mergeCell ref="L16:AK16"/>
    <mergeCell ref="C17:K17"/>
    <mergeCell ref="L17:AK17"/>
    <mergeCell ref="C18:K18"/>
    <mergeCell ref="L18:AK18"/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3" customWidth="1"/>
    <col min="2" max="11" width="2.4375" style="23"/>
    <col min="12" max="12" width="2.3125" style="23" customWidth="1"/>
    <col min="13" max="42" width="2.4375" style="23"/>
    <col min="43" max="43" width="2.75" style="23" bestFit="1" customWidth="1"/>
    <col min="44" max="16384" width="2.4375" style="23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15</v>
      </c>
      <c r="F2" s="79"/>
      <c r="G2" s="79"/>
      <c r="H2" s="79"/>
      <c r="I2" s="80"/>
      <c r="J2" s="24"/>
      <c r="K2" s="24"/>
      <c r="AA2" s="76" t="s">
        <v>24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3.15" customHeight="1" thickTop="1" thickBot="1" x14ac:dyDescent="0.75">
      <c r="B4" s="27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28.75" customHeight="1" thickTop="1" x14ac:dyDescent="0.7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28.4" customHeight="1" thickBot="1" x14ac:dyDescent="0.75">
      <c r="AK8" s="30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62" t="str">
        <f>VLOOKUP($E$2,入力フォーム!$B$6:$W$55,ROW()-2,FALSE)&amp;""</f>
        <v/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4"/>
    </row>
    <row r="10" spans="2:38" ht="36" customHeight="1" x14ac:dyDescent="0.7">
      <c r="C10" s="40" t="s">
        <v>25</v>
      </c>
      <c r="D10" s="41"/>
      <c r="E10" s="41"/>
      <c r="F10" s="41"/>
      <c r="G10" s="41"/>
      <c r="H10" s="41"/>
      <c r="I10" s="41"/>
      <c r="J10" s="41"/>
      <c r="K10" s="42"/>
      <c r="L10" s="47" t="str">
        <f>VLOOKUP($E$2,入力フォーム!$B$6:$W$55,ROW()-2,FALSE)&amp;""</f>
        <v/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</row>
    <row r="11" spans="2:38" ht="36" customHeight="1" thickBot="1" x14ac:dyDescent="0.75">
      <c r="C11" s="43" t="s">
        <v>26</v>
      </c>
      <c r="D11" s="44"/>
      <c r="E11" s="44"/>
      <c r="F11" s="44"/>
      <c r="G11" s="44"/>
      <c r="H11" s="44"/>
      <c r="I11" s="44"/>
      <c r="J11" s="44"/>
      <c r="K11" s="45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52" t="s">
        <v>43</v>
      </c>
      <c r="D14" s="53"/>
      <c r="E14" s="53"/>
      <c r="F14" s="53"/>
      <c r="G14" s="53"/>
      <c r="H14" s="53"/>
      <c r="I14" s="53"/>
      <c r="J14" s="53"/>
      <c r="K14" s="53"/>
      <c r="L14" s="62" t="str">
        <f>VLOOKUP($E$2,入力フォーム!$B$6:$W$55,ROW()-3,FALSE)&amp;""</f>
        <v/>
      </c>
      <c r="M14" s="63"/>
      <c r="N14" s="63"/>
      <c r="O14" s="63"/>
      <c r="P14" s="63"/>
      <c r="Q14" s="63"/>
      <c r="R14" s="63"/>
      <c r="S14" s="63"/>
      <c r="T14" s="53" t="s">
        <v>33</v>
      </c>
      <c r="U14" s="53"/>
      <c r="V14" s="53"/>
      <c r="W14" s="53"/>
      <c r="X14" s="53"/>
      <c r="Y14" s="53"/>
      <c r="Z14" s="53"/>
      <c r="AA14" s="53"/>
      <c r="AB14" s="53"/>
      <c r="AC14" s="62" t="str">
        <f>VLOOKUP($E$2,入力フォーム!$B$6:$W$55,ROW()+8,FALSE)&amp;""</f>
        <v/>
      </c>
      <c r="AD14" s="63"/>
      <c r="AE14" s="63"/>
      <c r="AF14" s="63"/>
      <c r="AG14" s="63"/>
      <c r="AH14" s="63"/>
      <c r="AI14" s="63"/>
      <c r="AJ14" s="63"/>
      <c r="AK14" s="64"/>
    </row>
    <row r="15" spans="2:38" ht="36" customHeight="1" x14ac:dyDescent="0.7">
      <c r="C15" s="50" t="s">
        <v>44</v>
      </c>
      <c r="D15" s="46"/>
      <c r="E15" s="46"/>
      <c r="F15" s="46"/>
      <c r="G15" s="46"/>
      <c r="H15" s="46"/>
      <c r="I15" s="46"/>
      <c r="J15" s="46"/>
      <c r="K15" s="46"/>
      <c r="L15" s="47" t="str">
        <f>VLOOKUP($E$2,入力フォーム!$B$6:$W$55,ROW()-3,FALSE)&amp;""</f>
        <v/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9"/>
    </row>
    <row r="16" spans="2:38" ht="36" customHeight="1" x14ac:dyDescent="0.7">
      <c r="C16" s="50" t="s">
        <v>45</v>
      </c>
      <c r="D16" s="46"/>
      <c r="E16" s="46"/>
      <c r="F16" s="46"/>
      <c r="G16" s="46"/>
      <c r="H16" s="46"/>
      <c r="I16" s="46"/>
      <c r="J16" s="46"/>
      <c r="K16" s="46"/>
      <c r="L16" s="47" t="str">
        <f>VLOOKUP($E$2,入力フォーム!$B$6:$W$55,ROW()-3,FALSE)&amp;""</f>
        <v/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9"/>
    </row>
    <row r="17" spans="1:76" ht="36" customHeight="1" x14ac:dyDescent="0.7">
      <c r="C17" s="50" t="s">
        <v>5</v>
      </c>
      <c r="D17" s="46"/>
      <c r="E17" s="46"/>
      <c r="F17" s="46"/>
      <c r="G17" s="46"/>
      <c r="H17" s="46"/>
      <c r="I17" s="46"/>
      <c r="J17" s="46"/>
      <c r="K17" s="46"/>
      <c r="L17" s="47" t="str">
        <f>VLOOKUP($E$2,入力フォーム!$B$6:$W$55,ROW()-3,FALSE)&amp;""</f>
        <v/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</row>
    <row r="18" spans="1:76" ht="36" customHeight="1" x14ac:dyDescent="0.7">
      <c r="C18" s="51" t="s">
        <v>46</v>
      </c>
      <c r="D18" s="46"/>
      <c r="E18" s="46"/>
      <c r="F18" s="46"/>
      <c r="G18" s="46"/>
      <c r="H18" s="46"/>
      <c r="I18" s="46"/>
      <c r="J18" s="46"/>
      <c r="K18" s="46"/>
      <c r="L18" s="47" t="str">
        <f>VLOOKUP($E$2,入力フォーム!$B$6:$W$55,ROW()-3,FALSE)&amp;""</f>
        <v/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9"/>
    </row>
    <row r="19" spans="1:76" ht="36" customHeight="1" x14ac:dyDescent="0.7">
      <c r="C19" s="31"/>
      <c r="D19" s="46" t="s">
        <v>9</v>
      </c>
      <c r="E19" s="46"/>
      <c r="F19" s="46"/>
      <c r="G19" s="46"/>
      <c r="H19" s="46"/>
      <c r="I19" s="46"/>
      <c r="J19" s="46"/>
      <c r="K19" s="46"/>
      <c r="L19" s="47" t="str">
        <f>VLOOKUP($E$2,入力フォーム!$B$6:$W$55,ROW()-3,FALSE)&amp;""</f>
        <v/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9"/>
    </row>
    <row r="20" spans="1:76" ht="36" customHeight="1" x14ac:dyDescent="0.7">
      <c r="C20" s="50" t="s">
        <v>27</v>
      </c>
      <c r="D20" s="46"/>
      <c r="E20" s="46"/>
      <c r="F20" s="46"/>
      <c r="G20" s="46"/>
      <c r="H20" s="46"/>
      <c r="I20" s="46"/>
      <c r="J20" s="46"/>
      <c r="K20" s="46"/>
      <c r="L20" s="47" t="str">
        <f>VLOOKUP($E$2,入力フォーム!$B$6:$W$55,ROW()-3,FALSE)&amp;""</f>
        <v/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  <c r="AP20" s="32"/>
      <c r="AQ20" s="32"/>
      <c r="AR20" s="32"/>
      <c r="AS20" s="32"/>
      <c r="AT20" s="32"/>
      <c r="AU20" s="32"/>
      <c r="AV20" s="32"/>
      <c r="AW20" s="32"/>
      <c r="AX20" s="32"/>
      <c r="AY20" s="33"/>
      <c r="AZ20" s="33"/>
      <c r="BA20" s="33"/>
      <c r="BB20" s="33"/>
      <c r="BC20" s="33"/>
      <c r="BD20" s="33"/>
      <c r="BE20" s="33"/>
      <c r="BF20" s="33"/>
      <c r="BG20" s="33"/>
      <c r="BH20" s="32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33"/>
      <c r="BT20" s="33"/>
      <c r="BU20" s="33"/>
      <c r="BV20" s="33"/>
      <c r="BW20" s="33"/>
      <c r="BX20" s="33"/>
    </row>
    <row r="21" spans="1:76" ht="36" customHeight="1" thickBot="1" x14ac:dyDescent="0.75">
      <c r="C21" s="58" t="s">
        <v>54</v>
      </c>
      <c r="D21" s="59"/>
      <c r="E21" s="59"/>
      <c r="F21" s="59"/>
      <c r="G21" s="59"/>
      <c r="H21" s="59"/>
      <c r="I21" s="59"/>
      <c r="J21" s="59"/>
      <c r="K21" s="59"/>
      <c r="L21" s="60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1"/>
      <c r="AP21" s="32"/>
      <c r="AQ21" s="32"/>
      <c r="AR21" s="32"/>
      <c r="AS21" s="32"/>
      <c r="AT21" s="32"/>
      <c r="AU21" s="32"/>
      <c r="AV21" s="32"/>
      <c r="AW21" s="32"/>
      <c r="AX21" s="32"/>
      <c r="AY21" s="33"/>
      <c r="AZ21" s="33"/>
      <c r="BA21" s="33"/>
      <c r="BB21" s="33"/>
      <c r="BC21" s="33"/>
      <c r="BD21" s="33"/>
      <c r="BE21" s="33"/>
      <c r="BF21" s="33"/>
      <c r="BG21" s="33"/>
      <c r="BH21" s="32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33"/>
      <c r="BT21" s="33"/>
      <c r="BU21" s="33"/>
      <c r="BV21" s="33"/>
      <c r="BW21" s="33"/>
      <c r="BX21" s="33"/>
    </row>
    <row r="22" spans="1:76" ht="28.4" customHeight="1" thickTop="1" thickBot="1" x14ac:dyDescent="0.75"/>
    <row r="23" spans="1:76" ht="23.5" customHeight="1" x14ac:dyDescent="0.7">
      <c r="A23" s="54" t="s">
        <v>29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76" ht="36" customHeight="1" thickTop="1" x14ac:dyDescent="0.7">
      <c r="C25" s="55" t="s">
        <v>47</v>
      </c>
      <c r="D25" s="56"/>
      <c r="E25" s="56"/>
      <c r="F25" s="56"/>
      <c r="G25" s="56"/>
      <c r="H25" s="56"/>
      <c r="I25" s="56"/>
      <c r="J25" s="56"/>
      <c r="K25" s="57"/>
      <c r="L25" s="62" t="str">
        <f>VLOOKUP($E$2,入力フォーム!$B$6:$W$55,ROW()-22,FALSE)&amp;""</f>
        <v/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76" ht="36" customHeight="1" x14ac:dyDescent="0.7">
      <c r="C26" s="68" t="s">
        <v>48</v>
      </c>
      <c r="D26" s="69"/>
      <c r="E26" s="69"/>
      <c r="F26" s="69"/>
      <c r="G26" s="69"/>
      <c r="H26" s="69"/>
      <c r="I26" s="69"/>
      <c r="J26" s="69"/>
      <c r="K26" s="70"/>
      <c r="L26" s="47" t="str">
        <f>VLOOKUP($E$2,入力フォーム!$B$6:$W$55,ROW()-22,FALSE)&amp;""</f>
        <v/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9"/>
    </row>
    <row r="27" spans="1:76" ht="36" customHeight="1" thickBot="1" x14ac:dyDescent="0.75">
      <c r="C27" s="43" t="s">
        <v>49</v>
      </c>
      <c r="D27" s="44"/>
      <c r="E27" s="44"/>
      <c r="F27" s="44"/>
      <c r="G27" s="44"/>
      <c r="H27" s="44"/>
      <c r="I27" s="44"/>
      <c r="J27" s="44"/>
      <c r="K27" s="45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zChZsAEpNqq1NAOPG/GoDfvRcD9g48pRtqRXcHjwm4PseZJKQ80OQrW2kaCmGuqflbn7pA5tVhjGtmiEHH7Gjw==" saltValue="x9oJ0f2wCmICMCS2TRnpHg==" spinCount="100000" sheet="1" objects="1" scenarios="1" selectLockedCells="1"/>
  <mergeCells count="38"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  <mergeCell ref="C14:K14"/>
    <mergeCell ref="L14:S14"/>
    <mergeCell ref="T14:AB14"/>
    <mergeCell ref="AC14:AK14"/>
    <mergeCell ref="C15:K15"/>
    <mergeCell ref="L15:AK15"/>
    <mergeCell ref="C16:K16"/>
    <mergeCell ref="L16:AK16"/>
    <mergeCell ref="C17:K17"/>
    <mergeCell ref="L17:AK17"/>
    <mergeCell ref="C18:K18"/>
    <mergeCell ref="L18:AK18"/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3" customWidth="1"/>
    <col min="2" max="11" width="2.4375" style="23"/>
    <col min="12" max="12" width="2.3125" style="23" customWidth="1"/>
    <col min="13" max="42" width="2.4375" style="23"/>
    <col min="43" max="43" width="2.75" style="23" bestFit="1" customWidth="1"/>
    <col min="44" max="16384" width="2.4375" style="23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16</v>
      </c>
      <c r="F2" s="79"/>
      <c r="G2" s="79"/>
      <c r="H2" s="79"/>
      <c r="I2" s="80"/>
      <c r="J2" s="24"/>
      <c r="K2" s="24"/>
      <c r="AA2" s="76" t="s">
        <v>24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3.15" customHeight="1" thickTop="1" thickBot="1" x14ac:dyDescent="0.75">
      <c r="B4" s="27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28.75" customHeight="1" thickTop="1" x14ac:dyDescent="0.7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28.4" customHeight="1" thickBot="1" x14ac:dyDescent="0.75">
      <c r="AK8" s="30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62" t="str">
        <f>VLOOKUP($E$2,入力フォーム!$B$6:$W$55,ROW()-2,FALSE)&amp;""</f>
        <v/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4"/>
    </row>
    <row r="10" spans="2:38" ht="36" customHeight="1" x14ac:dyDescent="0.7">
      <c r="C10" s="40" t="s">
        <v>25</v>
      </c>
      <c r="D10" s="41"/>
      <c r="E10" s="41"/>
      <c r="F10" s="41"/>
      <c r="G10" s="41"/>
      <c r="H10" s="41"/>
      <c r="I10" s="41"/>
      <c r="J10" s="41"/>
      <c r="K10" s="42"/>
      <c r="L10" s="47" t="str">
        <f>VLOOKUP($E$2,入力フォーム!$B$6:$W$55,ROW()-2,FALSE)&amp;""</f>
        <v/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</row>
    <row r="11" spans="2:38" ht="36" customHeight="1" thickBot="1" x14ac:dyDescent="0.75">
      <c r="C11" s="43" t="s">
        <v>26</v>
      </c>
      <c r="D11" s="44"/>
      <c r="E11" s="44"/>
      <c r="F11" s="44"/>
      <c r="G11" s="44"/>
      <c r="H11" s="44"/>
      <c r="I11" s="44"/>
      <c r="J11" s="44"/>
      <c r="K11" s="45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52" t="s">
        <v>43</v>
      </c>
      <c r="D14" s="53"/>
      <c r="E14" s="53"/>
      <c r="F14" s="53"/>
      <c r="G14" s="53"/>
      <c r="H14" s="53"/>
      <c r="I14" s="53"/>
      <c r="J14" s="53"/>
      <c r="K14" s="53"/>
      <c r="L14" s="62" t="str">
        <f>VLOOKUP($E$2,入力フォーム!$B$6:$W$55,ROW()-3,FALSE)&amp;""</f>
        <v/>
      </c>
      <c r="M14" s="63"/>
      <c r="N14" s="63"/>
      <c r="O14" s="63"/>
      <c r="P14" s="63"/>
      <c r="Q14" s="63"/>
      <c r="R14" s="63"/>
      <c r="S14" s="63"/>
      <c r="T14" s="53" t="s">
        <v>33</v>
      </c>
      <c r="U14" s="53"/>
      <c r="V14" s="53"/>
      <c r="W14" s="53"/>
      <c r="X14" s="53"/>
      <c r="Y14" s="53"/>
      <c r="Z14" s="53"/>
      <c r="AA14" s="53"/>
      <c r="AB14" s="53"/>
      <c r="AC14" s="62" t="str">
        <f>VLOOKUP($E$2,入力フォーム!$B$6:$W$55,ROW()+8,FALSE)&amp;""</f>
        <v/>
      </c>
      <c r="AD14" s="63"/>
      <c r="AE14" s="63"/>
      <c r="AF14" s="63"/>
      <c r="AG14" s="63"/>
      <c r="AH14" s="63"/>
      <c r="AI14" s="63"/>
      <c r="AJ14" s="63"/>
      <c r="AK14" s="64"/>
    </row>
    <row r="15" spans="2:38" ht="36" customHeight="1" x14ac:dyDescent="0.7">
      <c r="C15" s="50" t="s">
        <v>44</v>
      </c>
      <c r="D15" s="46"/>
      <c r="E15" s="46"/>
      <c r="F15" s="46"/>
      <c r="G15" s="46"/>
      <c r="H15" s="46"/>
      <c r="I15" s="46"/>
      <c r="J15" s="46"/>
      <c r="K15" s="46"/>
      <c r="L15" s="47" t="str">
        <f>VLOOKUP($E$2,入力フォーム!$B$6:$W$55,ROW()-3,FALSE)&amp;""</f>
        <v/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9"/>
    </row>
    <row r="16" spans="2:38" ht="36" customHeight="1" x14ac:dyDescent="0.7">
      <c r="C16" s="50" t="s">
        <v>45</v>
      </c>
      <c r="D16" s="46"/>
      <c r="E16" s="46"/>
      <c r="F16" s="46"/>
      <c r="G16" s="46"/>
      <c r="H16" s="46"/>
      <c r="I16" s="46"/>
      <c r="J16" s="46"/>
      <c r="K16" s="46"/>
      <c r="L16" s="47" t="str">
        <f>VLOOKUP($E$2,入力フォーム!$B$6:$W$55,ROW()-3,FALSE)&amp;""</f>
        <v/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9"/>
    </row>
    <row r="17" spans="1:76" ht="36" customHeight="1" x14ac:dyDescent="0.7">
      <c r="C17" s="50" t="s">
        <v>5</v>
      </c>
      <c r="D17" s="46"/>
      <c r="E17" s="46"/>
      <c r="F17" s="46"/>
      <c r="G17" s="46"/>
      <c r="H17" s="46"/>
      <c r="I17" s="46"/>
      <c r="J17" s="46"/>
      <c r="K17" s="46"/>
      <c r="L17" s="47" t="str">
        <f>VLOOKUP($E$2,入力フォーム!$B$6:$W$55,ROW()-3,FALSE)&amp;""</f>
        <v/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</row>
    <row r="18" spans="1:76" ht="36" customHeight="1" x14ac:dyDescent="0.7">
      <c r="C18" s="51" t="s">
        <v>46</v>
      </c>
      <c r="D18" s="46"/>
      <c r="E18" s="46"/>
      <c r="F18" s="46"/>
      <c r="G18" s="46"/>
      <c r="H18" s="46"/>
      <c r="I18" s="46"/>
      <c r="J18" s="46"/>
      <c r="K18" s="46"/>
      <c r="L18" s="47" t="str">
        <f>VLOOKUP($E$2,入力フォーム!$B$6:$W$55,ROW()-3,FALSE)&amp;""</f>
        <v/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9"/>
    </row>
    <row r="19" spans="1:76" ht="36" customHeight="1" x14ac:dyDescent="0.7">
      <c r="C19" s="31"/>
      <c r="D19" s="46" t="s">
        <v>9</v>
      </c>
      <c r="E19" s="46"/>
      <c r="F19" s="46"/>
      <c r="G19" s="46"/>
      <c r="H19" s="46"/>
      <c r="I19" s="46"/>
      <c r="J19" s="46"/>
      <c r="K19" s="46"/>
      <c r="L19" s="47" t="str">
        <f>VLOOKUP($E$2,入力フォーム!$B$6:$W$55,ROW()-3,FALSE)&amp;""</f>
        <v/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9"/>
    </row>
    <row r="20" spans="1:76" ht="36" customHeight="1" x14ac:dyDescent="0.7">
      <c r="C20" s="50" t="s">
        <v>27</v>
      </c>
      <c r="D20" s="46"/>
      <c r="E20" s="46"/>
      <c r="F20" s="46"/>
      <c r="G20" s="46"/>
      <c r="H20" s="46"/>
      <c r="I20" s="46"/>
      <c r="J20" s="46"/>
      <c r="K20" s="46"/>
      <c r="L20" s="47" t="str">
        <f>VLOOKUP($E$2,入力フォーム!$B$6:$W$55,ROW()-3,FALSE)&amp;""</f>
        <v/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  <c r="AP20" s="32"/>
      <c r="AQ20" s="32"/>
      <c r="AR20" s="32"/>
      <c r="AS20" s="32"/>
      <c r="AT20" s="32"/>
      <c r="AU20" s="32"/>
      <c r="AV20" s="32"/>
      <c r="AW20" s="32"/>
      <c r="AX20" s="32"/>
      <c r="AY20" s="33"/>
      <c r="AZ20" s="33"/>
      <c r="BA20" s="33"/>
      <c r="BB20" s="33"/>
      <c r="BC20" s="33"/>
      <c r="BD20" s="33"/>
      <c r="BE20" s="33"/>
      <c r="BF20" s="33"/>
      <c r="BG20" s="33"/>
      <c r="BH20" s="32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33"/>
      <c r="BT20" s="33"/>
      <c r="BU20" s="33"/>
      <c r="BV20" s="33"/>
      <c r="BW20" s="33"/>
      <c r="BX20" s="33"/>
    </row>
    <row r="21" spans="1:76" ht="36" customHeight="1" thickBot="1" x14ac:dyDescent="0.75">
      <c r="C21" s="58" t="s">
        <v>54</v>
      </c>
      <c r="D21" s="59"/>
      <c r="E21" s="59"/>
      <c r="F21" s="59"/>
      <c r="G21" s="59"/>
      <c r="H21" s="59"/>
      <c r="I21" s="59"/>
      <c r="J21" s="59"/>
      <c r="K21" s="59"/>
      <c r="L21" s="60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1"/>
      <c r="AP21" s="32"/>
      <c r="AQ21" s="32"/>
      <c r="AR21" s="32"/>
      <c r="AS21" s="32"/>
      <c r="AT21" s="32"/>
      <c r="AU21" s="32"/>
      <c r="AV21" s="32"/>
      <c r="AW21" s="32"/>
      <c r="AX21" s="32"/>
      <c r="AY21" s="33"/>
      <c r="AZ21" s="33"/>
      <c r="BA21" s="33"/>
      <c r="BB21" s="33"/>
      <c r="BC21" s="33"/>
      <c r="BD21" s="33"/>
      <c r="BE21" s="33"/>
      <c r="BF21" s="33"/>
      <c r="BG21" s="33"/>
      <c r="BH21" s="32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33"/>
      <c r="BT21" s="33"/>
      <c r="BU21" s="33"/>
      <c r="BV21" s="33"/>
      <c r="BW21" s="33"/>
      <c r="BX21" s="33"/>
    </row>
    <row r="22" spans="1:76" ht="28.4" customHeight="1" thickTop="1" thickBot="1" x14ac:dyDescent="0.75"/>
    <row r="23" spans="1:76" ht="23.5" customHeight="1" x14ac:dyDescent="0.7">
      <c r="A23" s="54" t="s">
        <v>29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76" ht="36" customHeight="1" thickTop="1" x14ac:dyDescent="0.7">
      <c r="C25" s="55" t="s">
        <v>47</v>
      </c>
      <c r="D25" s="56"/>
      <c r="E25" s="56"/>
      <c r="F25" s="56"/>
      <c r="G25" s="56"/>
      <c r="H25" s="56"/>
      <c r="I25" s="56"/>
      <c r="J25" s="56"/>
      <c r="K25" s="57"/>
      <c r="L25" s="62" t="str">
        <f>VLOOKUP($E$2,入力フォーム!$B$6:$W$55,ROW()-22,FALSE)&amp;""</f>
        <v/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76" ht="36" customHeight="1" x14ac:dyDescent="0.7">
      <c r="C26" s="68" t="s">
        <v>48</v>
      </c>
      <c r="D26" s="69"/>
      <c r="E26" s="69"/>
      <c r="F26" s="69"/>
      <c r="G26" s="69"/>
      <c r="H26" s="69"/>
      <c r="I26" s="69"/>
      <c r="J26" s="69"/>
      <c r="K26" s="70"/>
      <c r="L26" s="47" t="str">
        <f>VLOOKUP($E$2,入力フォーム!$B$6:$W$55,ROW()-22,FALSE)&amp;""</f>
        <v/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9"/>
    </row>
    <row r="27" spans="1:76" ht="36" customHeight="1" thickBot="1" x14ac:dyDescent="0.75">
      <c r="C27" s="43" t="s">
        <v>49</v>
      </c>
      <c r="D27" s="44"/>
      <c r="E27" s="44"/>
      <c r="F27" s="44"/>
      <c r="G27" s="44"/>
      <c r="H27" s="44"/>
      <c r="I27" s="44"/>
      <c r="J27" s="44"/>
      <c r="K27" s="45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mN+f2IhI+47TrFTdu924o/lIb+QljgkOybCluSuaCbAIO59t4xTqAcHvjKYVsNhzgUrJ+NbkOoif5pxG+u3KvQ==" saltValue="UUFSVVlwXTaPhjnR+OShOg==" spinCount="100000" sheet="1" objects="1" scenarios="1" selectLockedCells="1"/>
  <mergeCells count="38"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  <mergeCell ref="C14:K14"/>
    <mergeCell ref="L14:S14"/>
    <mergeCell ref="T14:AB14"/>
    <mergeCell ref="AC14:AK14"/>
    <mergeCell ref="C15:K15"/>
    <mergeCell ref="L15:AK15"/>
    <mergeCell ref="C16:K16"/>
    <mergeCell ref="L16:AK16"/>
    <mergeCell ref="C17:K17"/>
    <mergeCell ref="L17:AK17"/>
    <mergeCell ref="C18:K18"/>
    <mergeCell ref="L18:AK18"/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3" customWidth="1"/>
    <col min="2" max="11" width="2.4375" style="23"/>
    <col min="12" max="12" width="2.3125" style="23" customWidth="1"/>
    <col min="13" max="42" width="2.4375" style="23"/>
    <col min="43" max="43" width="2.75" style="23" bestFit="1" customWidth="1"/>
    <col min="44" max="16384" width="2.4375" style="23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17</v>
      </c>
      <c r="F2" s="79"/>
      <c r="G2" s="79"/>
      <c r="H2" s="79"/>
      <c r="I2" s="80"/>
      <c r="J2" s="24"/>
      <c r="K2" s="24"/>
      <c r="AA2" s="76" t="s">
        <v>24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3.15" customHeight="1" thickTop="1" thickBot="1" x14ac:dyDescent="0.75">
      <c r="B4" s="27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28.75" customHeight="1" thickTop="1" x14ac:dyDescent="0.7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28.4" customHeight="1" thickBot="1" x14ac:dyDescent="0.75">
      <c r="AK8" s="30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62" t="str">
        <f>VLOOKUP($E$2,入力フォーム!$B$6:$W$55,ROW()-2,FALSE)&amp;""</f>
        <v/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4"/>
    </row>
    <row r="10" spans="2:38" ht="36" customHeight="1" x14ac:dyDescent="0.7">
      <c r="C10" s="40" t="s">
        <v>25</v>
      </c>
      <c r="D10" s="41"/>
      <c r="E10" s="41"/>
      <c r="F10" s="41"/>
      <c r="G10" s="41"/>
      <c r="H10" s="41"/>
      <c r="I10" s="41"/>
      <c r="J10" s="41"/>
      <c r="K10" s="42"/>
      <c r="L10" s="47" t="str">
        <f>VLOOKUP($E$2,入力フォーム!$B$6:$W$55,ROW()-2,FALSE)&amp;""</f>
        <v/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</row>
    <row r="11" spans="2:38" ht="36" customHeight="1" thickBot="1" x14ac:dyDescent="0.75">
      <c r="C11" s="43" t="s">
        <v>26</v>
      </c>
      <c r="D11" s="44"/>
      <c r="E11" s="44"/>
      <c r="F11" s="44"/>
      <c r="G11" s="44"/>
      <c r="H11" s="44"/>
      <c r="I11" s="44"/>
      <c r="J11" s="44"/>
      <c r="K11" s="45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52" t="s">
        <v>43</v>
      </c>
      <c r="D14" s="53"/>
      <c r="E14" s="53"/>
      <c r="F14" s="53"/>
      <c r="G14" s="53"/>
      <c r="H14" s="53"/>
      <c r="I14" s="53"/>
      <c r="J14" s="53"/>
      <c r="K14" s="53"/>
      <c r="L14" s="62" t="str">
        <f>VLOOKUP($E$2,入力フォーム!$B$6:$W$55,ROW()-3,FALSE)&amp;""</f>
        <v/>
      </c>
      <c r="M14" s="63"/>
      <c r="N14" s="63"/>
      <c r="O14" s="63"/>
      <c r="P14" s="63"/>
      <c r="Q14" s="63"/>
      <c r="R14" s="63"/>
      <c r="S14" s="63"/>
      <c r="T14" s="53" t="s">
        <v>33</v>
      </c>
      <c r="U14" s="53"/>
      <c r="V14" s="53"/>
      <c r="W14" s="53"/>
      <c r="X14" s="53"/>
      <c r="Y14" s="53"/>
      <c r="Z14" s="53"/>
      <c r="AA14" s="53"/>
      <c r="AB14" s="53"/>
      <c r="AC14" s="62" t="str">
        <f>VLOOKUP($E$2,入力フォーム!$B$6:$W$55,ROW()+8,FALSE)&amp;""</f>
        <v/>
      </c>
      <c r="AD14" s="63"/>
      <c r="AE14" s="63"/>
      <c r="AF14" s="63"/>
      <c r="AG14" s="63"/>
      <c r="AH14" s="63"/>
      <c r="AI14" s="63"/>
      <c r="AJ14" s="63"/>
      <c r="AK14" s="64"/>
    </row>
    <row r="15" spans="2:38" ht="36" customHeight="1" x14ac:dyDescent="0.7">
      <c r="C15" s="50" t="s">
        <v>44</v>
      </c>
      <c r="D15" s="46"/>
      <c r="E15" s="46"/>
      <c r="F15" s="46"/>
      <c r="G15" s="46"/>
      <c r="H15" s="46"/>
      <c r="I15" s="46"/>
      <c r="J15" s="46"/>
      <c r="K15" s="46"/>
      <c r="L15" s="47" t="str">
        <f>VLOOKUP($E$2,入力フォーム!$B$6:$W$55,ROW()-3,FALSE)&amp;""</f>
        <v/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9"/>
    </row>
    <row r="16" spans="2:38" ht="36" customHeight="1" x14ac:dyDescent="0.7">
      <c r="C16" s="50" t="s">
        <v>45</v>
      </c>
      <c r="D16" s="46"/>
      <c r="E16" s="46"/>
      <c r="F16" s="46"/>
      <c r="G16" s="46"/>
      <c r="H16" s="46"/>
      <c r="I16" s="46"/>
      <c r="J16" s="46"/>
      <c r="K16" s="46"/>
      <c r="L16" s="47" t="str">
        <f>VLOOKUP($E$2,入力フォーム!$B$6:$W$55,ROW()-3,FALSE)&amp;""</f>
        <v/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9"/>
    </row>
    <row r="17" spans="1:76" ht="36" customHeight="1" x14ac:dyDescent="0.7">
      <c r="C17" s="50" t="s">
        <v>5</v>
      </c>
      <c r="D17" s="46"/>
      <c r="E17" s="46"/>
      <c r="F17" s="46"/>
      <c r="G17" s="46"/>
      <c r="H17" s="46"/>
      <c r="I17" s="46"/>
      <c r="J17" s="46"/>
      <c r="K17" s="46"/>
      <c r="L17" s="47" t="str">
        <f>VLOOKUP($E$2,入力フォーム!$B$6:$W$55,ROW()-3,FALSE)&amp;""</f>
        <v/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</row>
    <row r="18" spans="1:76" ht="36" customHeight="1" x14ac:dyDescent="0.7">
      <c r="C18" s="51" t="s">
        <v>46</v>
      </c>
      <c r="D18" s="46"/>
      <c r="E18" s="46"/>
      <c r="F18" s="46"/>
      <c r="G18" s="46"/>
      <c r="H18" s="46"/>
      <c r="I18" s="46"/>
      <c r="J18" s="46"/>
      <c r="K18" s="46"/>
      <c r="L18" s="47" t="str">
        <f>VLOOKUP($E$2,入力フォーム!$B$6:$W$55,ROW()-3,FALSE)&amp;""</f>
        <v/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9"/>
    </row>
    <row r="19" spans="1:76" ht="36" customHeight="1" x14ac:dyDescent="0.7">
      <c r="C19" s="31"/>
      <c r="D19" s="46" t="s">
        <v>9</v>
      </c>
      <c r="E19" s="46"/>
      <c r="F19" s="46"/>
      <c r="G19" s="46"/>
      <c r="H19" s="46"/>
      <c r="I19" s="46"/>
      <c r="J19" s="46"/>
      <c r="K19" s="46"/>
      <c r="L19" s="47" t="str">
        <f>VLOOKUP($E$2,入力フォーム!$B$6:$W$55,ROW()-3,FALSE)&amp;""</f>
        <v/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9"/>
    </row>
    <row r="20" spans="1:76" ht="36" customHeight="1" x14ac:dyDescent="0.7">
      <c r="C20" s="50" t="s">
        <v>27</v>
      </c>
      <c r="D20" s="46"/>
      <c r="E20" s="46"/>
      <c r="F20" s="46"/>
      <c r="G20" s="46"/>
      <c r="H20" s="46"/>
      <c r="I20" s="46"/>
      <c r="J20" s="46"/>
      <c r="K20" s="46"/>
      <c r="L20" s="47" t="str">
        <f>VLOOKUP($E$2,入力フォーム!$B$6:$W$55,ROW()-3,FALSE)&amp;""</f>
        <v/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  <c r="AP20" s="32"/>
      <c r="AQ20" s="32"/>
      <c r="AR20" s="32"/>
      <c r="AS20" s="32"/>
      <c r="AT20" s="32"/>
      <c r="AU20" s="32"/>
      <c r="AV20" s="32"/>
      <c r="AW20" s="32"/>
      <c r="AX20" s="32"/>
      <c r="AY20" s="33"/>
      <c r="AZ20" s="33"/>
      <c r="BA20" s="33"/>
      <c r="BB20" s="33"/>
      <c r="BC20" s="33"/>
      <c r="BD20" s="33"/>
      <c r="BE20" s="33"/>
      <c r="BF20" s="33"/>
      <c r="BG20" s="33"/>
      <c r="BH20" s="32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33"/>
      <c r="BT20" s="33"/>
      <c r="BU20" s="33"/>
      <c r="BV20" s="33"/>
      <c r="BW20" s="33"/>
      <c r="BX20" s="33"/>
    </row>
    <row r="21" spans="1:76" ht="36" customHeight="1" thickBot="1" x14ac:dyDescent="0.75">
      <c r="C21" s="58" t="s">
        <v>54</v>
      </c>
      <c r="D21" s="59"/>
      <c r="E21" s="59"/>
      <c r="F21" s="59"/>
      <c r="G21" s="59"/>
      <c r="H21" s="59"/>
      <c r="I21" s="59"/>
      <c r="J21" s="59"/>
      <c r="K21" s="59"/>
      <c r="L21" s="60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1"/>
      <c r="AP21" s="32"/>
      <c r="AQ21" s="32"/>
      <c r="AR21" s="32"/>
      <c r="AS21" s="32"/>
      <c r="AT21" s="32"/>
      <c r="AU21" s="32"/>
      <c r="AV21" s="32"/>
      <c r="AW21" s="32"/>
      <c r="AX21" s="32"/>
      <c r="AY21" s="33"/>
      <c r="AZ21" s="33"/>
      <c r="BA21" s="33"/>
      <c r="BB21" s="33"/>
      <c r="BC21" s="33"/>
      <c r="BD21" s="33"/>
      <c r="BE21" s="33"/>
      <c r="BF21" s="33"/>
      <c r="BG21" s="33"/>
      <c r="BH21" s="32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33"/>
      <c r="BT21" s="33"/>
      <c r="BU21" s="33"/>
      <c r="BV21" s="33"/>
      <c r="BW21" s="33"/>
      <c r="BX21" s="33"/>
    </row>
    <row r="22" spans="1:76" ht="28.4" customHeight="1" thickTop="1" thickBot="1" x14ac:dyDescent="0.75"/>
    <row r="23" spans="1:76" ht="23.5" customHeight="1" x14ac:dyDescent="0.7">
      <c r="A23" s="54" t="s">
        <v>29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76" ht="36" customHeight="1" thickTop="1" x14ac:dyDescent="0.7">
      <c r="C25" s="55" t="s">
        <v>47</v>
      </c>
      <c r="D25" s="56"/>
      <c r="E25" s="56"/>
      <c r="F25" s="56"/>
      <c r="G25" s="56"/>
      <c r="H25" s="56"/>
      <c r="I25" s="56"/>
      <c r="J25" s="56"/>
      <c r="K25" s="57"/>
      <c r="L25" s="62" t="str">
        <f>VLOOKUP($E$2,入力フォーム!$B$6:$W$55,ROW()-22,FALSE)&amp;""</f>
        <v/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76" ht="36" customHeight="1" x14ac:dyDescent="0.7">
      <c r="C26" s="68" t="s">
        <v>48</v>
      </c>
      <c r="D26" s="69"/>
      <c r="E26" s="69"/>
      <c r="F26" s="69"/>
      <c r="G26" s="69"/>
      <c r="H26" s="69"/>
      <c r="I26" s="69"/>
      <c r="J26" s="69"/>
      <c r="K26" s="70"/>
      <c r="L26" s="47" t="str">
        <f>VLOOKUP($E$2,入力フォーム!$B$6:$W$55,ROW()-22,FALSE)&amp;""</f>
        <v/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9"/>
    </row>
    <row r="27" spans="1:76" ht="36" customHeight="1" thickBot="1" x14ac:dyDescent="0.75">
      <c r="C27" s="43" t="s">
        <v>49</v>
      </c>
      <c r="D27" s="44"/>
      <c r="E27" s="44"/>
      <c r="F27" s="44"/>
      <c r="G27" s="44"/>
      <c r="H27" s="44"/>
      <c r="I27" s="44"/>
      <c r="J27" s="44"/>
      <c r="K27" s="45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NGI6CHpAijrOXsvVL85w/ZR7WSi29Nuzpf5FBXeSl72rabPzgbR/2IPOX1iGFvaxcr7YhGo7BF0BsCRPP4W/9g==" saltValue="o3kl+9qP5Gh1qP3hakZdQQ==" spinCount="100000" sheet="1" objects="1" scenarios="1" selectLockedCells="1"/>
  <mergeCells count="38"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  <mergeCell ref="C14:K14"/>
    <mergeCell ref="L14:S14"/>
    <mergeCell ref="T14:AB14"/>
    <mergeCell ref="AC14:AK14"/>
    <mergeCell ref="C15:K15"/>
    <mergeCell ref="L15:AK15"/>
    <mergeCell ref="C16:K16"/>
    <mergeCell ref="L16:AK16"/>
    <mergeCell ref="C17:K17"/>
    <mergeCell ref="L17:AK17"/>
    <mergeCell ref="C18:K18"/>
    <mergeCell ref="L18:AK18"/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3" customWidth="1"/>
    <col min="2" max="11" width="2.4375" style="23"/>
    <col min="12" max="12" width="2.3125" style="23" customWidth="1"/>
    <col min="13" max="42" width="2.4375" style="23"/>
    <col min="43" max="43" width="2.75" style="23" bestFit="1" customWidth="1"/>
    <col min="44" max="16384" width="2.4375" style="23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18</v>
      </c>
      <c r="F2" s="79"/>
      <c r="G2" s="79"/>
      <c r="H2" s="79"/>
      <c r="I2" s="80"/>
      <c r="J2" s="24"/>
      <c r="K2" s="24"/>
      <c r="AA2" s="76" t="s">
        <v>24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3.15" customHeight="1" thickTop="1" thickBot="1" x14ac:dyDescent="0.75">
      <c r="B4" s="27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28.75" customHeight="1" thickTop="1" x14ac:dyDescent="0.7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28.4" customHeight="1" thickBot="1" x14ac:dyDescent="0.75">
      <c r="AK8" s="30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62" t="str">
        <f>VLOOKUP($E$2,入力フォーム!$B$6:$W$55,ROW()-2,FALSE)&amp;""</f>
        <v/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4"/>
    </row>
    <row r="10" spans="2:38" ht="36" customHeight="1" x14ac:dyDescent="0.7">
      <c r="C10" s="40" t="s">
        <v>25</v>
      </c>
      <c r="D10" s="41"/>
      <c r="E10" s="41"/>
      <c r="F10" s="41"/>
      <c r="G10" s="41"/>
      <c r="H10" s="41"/>
      <c r="I10" s="41"/>
      <c r="J10" s="41"/>
      <c r="K10" s="42"/>
      <c r="L10" s="47" t="str">
        <f>VLOOKUP($E$2,入力フォーム!$B$6:$W$55,ROW()-2,FALSE)&amp;""</f>
        <v/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</row>
    <row r="11" spans="2:38" ht="36" customHeight="1" thickBot="1" x14ac:dyDescent="0.75">
      <c r="C11" s="43" t="s">
        <v>26</v>
      </c>
      <c r="D11" s="44"/>
      <c r="E11" s="44"/>
      <c r="F11" s="44"/>
      <c r="G11" s="44"/>
      <c r="H11" s="44"/>
      <c r="I11" s="44"/>
      <c r="J11" s="44"/>
      <c r="K11" s="45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52" t="s">
        <v>43</v>
      </c>
      <c r="D14" s="53"/>
      <c r="E14" s="53"/>
      <c r="F14" s="53"/>
      <c r="G14" s="53"/>
      <c r="H14" s="53"/>
      <c r="I14" s="53"/>
      <c r="J14" s="53"/>
      <c r="K14" s="53"/>
      <c r="L14" s="62" t="str">
        <f>VLOOKUP($E$2,入力フォーム!$B$6:$W$55,ROW()-3,FALSE)&amp;""</f>
        <v/>
      </c>
      <c r="M14" s="63"/>
      <c r="N14" s="63"/>
      <c r="O14" s="63"/>
      <c r="P14" s="63"/>
      <c r="Q14" s="63"/>
      <c r="R14" s="63"/>
      <c r="S14" s="63"/>
      <c r="T14" s="53" t="s">
        <v>33</v>
      </c>
      <c r="U14" s="53"/>
      <c r="V14" s="53"/>
      <c r="W14" s="53"/>
      <c r="X14" s="53"/>
      <c r="Y14" s="53"/>
      <c r="Z14" s="53"/>
      <c r="AA14" s="53"/>
      <c r="AB14" s="53"/>
      <c r="AC14" s="62" t="str">
        <f>VLOOKUP($E$2,入力フォーム!$B$6:$W$55,ROW()+8,FALSE)&amp;""</f>
        <v/>
      </c>
      <c r="AD14" s="63"/>
      <c r="AE14" s="63"/>
      <c r="AF14" s="63"/>
      <c r="AG14" s="63"/>
      <c r="AH14" s="63"/>
      <c r="AI14" s="63"/>
      <c r="AJ14" s="63"/>
      <c r="AK14" s="64"/>
    </row>
    <row r="15" spans="2:38" ht="36" customHeight="1" x14ac:dyDescent="0.7">
      <c r="C15" s="50" t="s">
        <v>44</v>
      </c>
      <c r="D15" s="46"/>
      <c r="E15" s="46"/>
      <c r="F15" s="46"/>
      <c r="G15" s="46"/>
      <c r="H15" s="46"/>
      <c r="I15" s="46"/>
      <c r="J15" s="46"/>
      <c r="K15" s="46"/>
      <c r="L15" s="47" t="str">
        <f>VLOOKUP($E$2,入力フォーム!$B$6:$W$55,ROW()-3,FALSE)&amp;""</f>
        <v/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9"/>
    </row>
    <row r="16" spans="2:38" ht="36" customHeight="1" x14ac:dyDescent="0.7">
      <c r="C16" s="50" t="s">
        <v>45</v>
      </c>
      <c r="D16" s="46"/>
      <c r="E16" s="46"/>
      <c r="F16" s="46"/>
      <c r="G16" s="46"/>
      <c r="H16" s="46"/>
      <c r="I16" s="46"/>
      <c r="J16" s="46"/>
      <c r="K16" s="46"/>
      <c r="L16" s="47" t="str">
        <f>VLOOKUP($E$2,入力フォーム!$B$6:$W$55,ROW()-3,FALSE)&amp;""</f>
        <v/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9"/>
    </row>
    <row r="17" spans="1:76" ht="36" customHeight="1" x14ac:dyDescent="0.7">
      <c r="C17" s="50" t="s">
        <v>5</v>
      </c>
      <c r="D17" s="46"/>
      <c r="E17" s="46"/>
      <c r="F17" s="46"/>
      <c r="G17" s="46"/>
      <c r="H17" s="46"/>
      <c r="I17" s="46"/>
      <c r="J17" s="46"/>
      <c r="K17" s="46"/>
      <c r="L17" s="47" t="str">
        <f>VLOOKUP($E$2,入力フォーム!$B$6:$W$55,ROW()-3,FALSE)&amp;""</f>
        <v/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</row>
    <row r="18" spans="1:76" ht="36" customHeight="1" x14ac:dyDescent="0.7">
      <c r="C18" s="51" t="s">
        <v>46</v>
      </c>
      <c r="D18" s="46"/>
      <c r="E18" s="46"/>
      <c r="F18" s="46"/>
      <c r="G18" s="46"/>
      <c r="H18" s="46"/>
      <c r="I18" s="46"/>
      <c r="J18" s="46"/>
      <c r="K18" s="46"/>
      <c r="L18" s="47" t="str">
        <f>VLOOKUP($E$2,入力フォーム!$B$6:$W$55,ROW()-3,FALSE)&amp;""</f>
        <v/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9"/>
    </row>
    <row r="19" spans="1:76" ht="36" customHeight="1" x14ac:dyDescent="0.7">
      <c r="C19" s="31"/>
      <c r="D19" s="46" t="s">
        <v>9</v>
      </c>
      <c r="E19" s="46"/>
      <c r="F19" s="46"/>
      <c r="G19" s="46"/>
      <c r="H19" s="46"/>
      <c r="I19" s="46"/>
      <c r="J19" s="46"/>
      <c r="K19" s="46"/>
      <c r="L19" s="47" t="str">
        <f>VLOOKUP($E$2,入力フォーム!$B$6:$W$55,ROW()-3,FALSE)&amp;""</f>
        <v/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9"/>
    </row>
    <row r="20" spans="1:76" ht="36" customHeight="1" x14ac:dyDescent="0.7">
      <c r="C20" s="50" t="s">
        <v>27</v>
      </c>
      <c r="D20" s="46"/>
      <c r="E20" s="46"/>
      <c r="F20" s="46"/>
      <c r="G20" s="46"/>
      <c r="H20" s="46"/>
      <c r="I20" s="46"/>
      <c r="J20" s="46"/>
      <c r="K20" s="46"/>
      <c r="L20" s="47" t="str">
        <f>VLOOKUP($E$2,入力フォーム!$B$6:$W$55,ROW()-3,FALSE)&amp;""</f>
        <v/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  <c r="AP20" s="32"/>
      <c r="AQ20" s="32"/>
      <c r="AR20" s="32"/>
      <c r="AS20" s="32"/>
      <c r="AT20" s="32"/>
      <c r="AU20" s="32"/>
      <c r="AV20" s="32"/>
      <c r="AW20" s="32"/>
      <c r="AX20" s="32"/>
      <c r="AY20" s="33"/>
      <c r="AZ20" s="33"/>
      <c r="BA20" s="33"/>
      <c r="BB20" s="33"/>
      <c r="BC20" s="33"/>
      <c r="BD20" s="33"/>
      <c r="BE20" s="33"/>
      <c r="BF20" s="33"/>
      <c r="BG20" s="33"/>
      <c r="BH20" s="32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33"/>
      <c r="BT20" s="33"/>
      <c r="BU20" s="33"/>
      <c r="BV20" s="33"/>
      <c r="BW20" s="33"/>
      <c r="BX20" s="33"/>
    </row>
    <row r="21" spans="1:76" ht="36" customHeight="1" thickBot="1" x14ac:dyDescent="0.75">
      <c r="C21" s="58" t="s">
        <v>54</v>
      </c>
      <c r="D21" s="59"/>
      <c r="E21" s="59"/>
      <c r="F21" s="59"/>
      <c r="G21" s="59"/>
      <c r="H21" s="59"/>
      <c r="I21" s="59"/>
      <c r="J21" s="59"/>
      <c r="K21" s="59"/>
      <c r="L21" s="60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1"/>
      <c r="AP21" s="32"/>
      <c r="AQ21" s="32"/>
      <c r="AR21" s="32"/>
      <c r="AS21" s="32"/>
      <c r="AT21" s="32"/>
      <c r="AU21" s="32"/>
      <c r="AV21" s="32"/>
      <c r="AW21" s="32"/>
      <c r="AX21" s="32"/>
      <c r="AY21" s="33"/>
      <c r="AZ21" s="33"/>
      <c r="BA21" s="33"/>
      <c r="BB21" s="33"/>
      <c r="BC21" s="33"/>
      <c r="BD21" s="33"/>
      <c r="BE21" s="33"/>
      <c r="BF21" s="33"/>
      <c r="BG21" s="33"/>
      <c r="BH21" s="32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33"/>
      <c r="BT21" s="33"/>
      <c r="BU21" s="33"/>
      <c r="BV21" s="33"/>
      <c r="BW21" s="33"/>
      <c r="BX21" s="33"/>
    </row>
    <row r="22" spans="1:76" ht="28.4" customHeight="1" thickTop="1" thickBot="1" x14ac:dyDescent="0.75"/>
    <row r="23" spans="1:76" ht="23.5" customHeight="1" x14ac:dyDescent="0.7">
      <c r="A23" s="54" t="s">
        <v>29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76" ht="36" customHeight="1" thickTop="1" x14ac:dyDescent="0.7">
      <c r="C25" s="55" t="s">
        <v>47</v>
      </c>
      <c r="D25" s="56"/>
      <c r="E25" s="56"/>
      <c r="F25" s="56"/>
      <c r="G25" s="56"/>
      <c r="H25" s="56"/>
      <c r="I25" s="56"/>
      <c r="J25" s="56"/>
      <c r="K25" s="57"/>
      <c r="L25" s="62" t="str">
        <f>VLOOKUP($E$2,入力フォーム!$B$6:$W$55,ROW()-22,FALSE)&amp;""</f>
        <v/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76" ht="36" customHeight="1" x14ac:dyDescent="0.7">
      <c r="C26" s="68" t="s">
        <v>48</v>
      </c>
      <c r="D26" s="69"/>
      <c r="E26" s="69"/>
      <c r="F26" s="69"/>
      <c r="G26" s="69"/>
      <c r="H26" s="69"/>
      <c r="I26" s="69"/>
      <c r="J26" s="69"/>
      <c r="K26" s="70"/>
      <c r="L26" s="47" t="str">
        <f>VLOOKUP($E$2,入力フォーム!$B$6:$W$55,ROW()-22,FALSE)&amp;""</f>
        <v/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9"/>
    </row>
    <row r="27" spans="1:76" ht="36" customHeight="1" thickBot="1" x14ac:dyDescent="0.75">
      <c r="C27" s="43" t="s">
        <v>49</v>
      </c>
      <c r="D27" s="44"/>
      <c r="E27" s="44"/>
      <c r="F27" s="44"/>
      <c r="G27" s="44"/>
      <c r="H27" s="44"/>
      <c r="I27" s="44"/>
      <c r="J27" s="44"/>
      <c r="K27" s="45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EdF3ccrBCyC8q+2z4IDn/quSnOywYuHJOL/2LlR02guytms8luWkZYeHwf5es2ALjw/fQ7MKA/3b9om6SuZlhA==" saltValue="X79lPMzhlapLa8JvRNznMA==" spinCount="100000" sheet="1" objects="1" scenarios="1" selectLockedCells="1"/>
  <mergeCells count="38"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  <mergeCell ref="C14:K14"/>
    <mergeCell ref="L14:S14"/>
    <mergeCell ref="T14:AB14"/>
    <mergeCell ref="AC14:AK14"/>
    <mergeCell ref="C15:K15"/>
    <mergeCell ref="L15:AK15"/>
    <mergeCell ref="C16:K16"/>
    <mergeCell ref="L16:AK16"/>
    <mergeCell ref="C17:K17"/>
    <mergeCell ref="L17:AK17"/>
    <mergeCell ref="C18:K18"/>
    <mergeCell ref="L18:AK18"/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3" customWidth="1"/>
    <col min="2" max="11" width="2.4375" style="23"/>
    <col min="12" max="12" width="2.3125" style="23" customWidth="1"/>
    <col min="13" max="42" width="2.4375" style="23"/>
    <col min="43" max="43" width="2.75" style="23" bestFit="1" customWidth="1"/>
    <col min="44" max="16384" width="2.4375" style="23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19</v>
      </c>
      <c r="F2" s="79"/>
      <c r="G2" s="79"/>
      <c r="H2" s="79"/>
      <c r="I2" s="80"/>
      <c r="J2" s="24"/>
      <c r="K2" s="24"/>
      <c r="AA2" s="76" t="s">
        <v>24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3.15" customHeight="1" thickTop="1" thickBot="1" x14ac:dyDescent="0.75">
      <c r="B4" s="27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28.75" customHeight="1" thickTop="1" x14ac:dyDescent="0.7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28.4" customHeight="1" thickBot="1" x14ac:dyDescent="0.75">
      <c r="AK8" s="30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62" t="str">
        <f>VLOOKUP($E$2,入力フォーム!$B$6:$W$55,ROW()-2,FALSE)&amp;""</f>
        <v/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4"/>
    </row>
    <row r="10" spans="2:38" ht="36" customHeight="1" x14ac:dyDescent="0.7">
      <c r="C10" s="40" t="s">
        <v>25</v>
      </c>
      <c r="D10" s="41"/>
      <c r="E10" s="41"/>
      <c r="F10" s="41"/>
      <c r="G10" s="41"/>
      <c r="H10" s="41"/>
      <c r="I10" s="41"/>
      <c r="J10" s="41"/>
      <c r="K10" s="42"/>
      <c r="L10" s="47" t="str">
        <f>VLOOKUP($E$2,入力フォーム!$B$6:$W$55,ROW()-2,FALSE)&amp;""</f>
        <v/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</row>
    <row r="11" spans="2:38" ht="36" customHeight="1" thickBot="1" x14ac:dyDescent="0.75">
      <c r="C11" s="43" t="s">
        <v>26</v>
      </c>
      <c r="D11" s="44"/>
      <c r="E11" s="44"/>
      <c r="F11" s="44"/>
      <c r="G11" s="44"/>
      <c r="H11" s="44"/>
      <c r="I11" s="44"/>
      <c r="J11" s="44"/>
      <c r="K11" s="45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52" t="s">
        <v>43</v>
      </c>
      <c r="D14" s="53"/>
      <c r="E14" s="53"/>
      <c r="F14" s="53"/>
      <c r="G14" s="53"/>
      <c r="H14" s="53"/>
      <c r="I14" s="53"/>
      <c r="J14" s="53"/>
      <c r="K14" s="53"/>
      <c r="L14" s="62" t="str">
        <f>VLOOKUP($E$2,入力フォーム!$B$6:$W$55,ROW()-3,FALSE)&amp;""</f>
        <v/>
      </c>
      <c r="M14" s="63"/>
      <c r="N14" s="63"/>
      <c r="O14" s="63"/>
      <c r="P14" s="63"/>
      <c r="Q14" s="63"/>
      <c r="R14" s="63"/>
      <c r="S14" s="63"/>
      <c r="T14" s="53" t="s">
        <v>33</v>
      </c>
      <c r="U14" s="53"/>
      <c r="V14" s="53"/>
      <c r="W14" s="53"/>
      <c r="X14" s="53"/>
      <c r="Y14" s="53"/>
      <c r="Z14" s="53"/>
      <c r="AA14" s="53"/>
      <c r="AB14" s="53"/>
      <c r="AC14" s="62" t="str">
        <f>VLOOKUP($E$2,入力フォーム!$B$6:$W$55,ROW()+8,FALSE)&amp;""</f>
        <v/>
      </c>
      <c r="AD14" s="63"/>
      <c r="AE14" s="63"/>
      <c r="AF14" s="63"/>
      <c r="AG14" s="63"/>
      <c r="AH14" s="63"/>
      <c r="AI14" s="63"/>
      <c r="AJ14" s="63"/>
      <c r="AK14" s="64"/>
    </row>
    <row r="15" spans="2:38" ht="36" customHeight="1" x14ac:dyDescent="0.7">
      <c r="C15" s="50" t="s">
        <v>44</v>
      </c>
      <c r="D15" s="46"/>
      <c r="E15" s="46"/>
      <c r="F15" s="46"/>
      <c r="G15" s="46"/>
      <c r="H15" s="46"/>
      <c r="I15" s="46"/>
      <c r="J15" s="46"/>
      <c r="K15" s="46"/>
      <c r="L15" s="47" t="str">
        <f>VLOOKUP($E$2,入力フォーム!$B$6:$W$55,ROW()-3,FALSE)&amp;""</f>
        <v/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9"/>
    </row>
    <row r="16" spans="2:38" ht="36" customHeight="1" x14ac:dyDescent="0.7">
      <c r="C16" s="50" t="s">
        <v>45</v>
      </c>
      <c r="D16" s="46"/>
      <c r="E16" s="46"/>
      <c r="F16" s="46"/>
      <c r="G16" s="46"/>
      <c r="H16" s="46"/>
      <c r="I16" s="46"/>
      <c r="J16" s="46"/>
      <c r="K16" s="46"/>
      <c r="L16" s="47" t="str">
        <f>VLOOKUP($E$2,入力フォーム!$B$6:$W$55,ROW()-3,FALSE)&amp;""</f>
        <v/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9"/>
    </row>
    <row r="17" spans="1:76" ht="36" customHeight="1" x14ac:dyDescent="0.7">
      <c r="C17" s="50" t="s">
        <v>5</v>
      </c>
      <c r="D17" s="46"/>
      <c r="E17" s="46"/>
      <c r="F17" s="46"/>
      <c r="G17" s="46"/>
      <c r="H17" s="46"/>
      <c r="I17" s="46"/>
      <c r="J17" s="46"/>
      <c r="K17" s="46"/>
      <c r="L17" s="47" t="str">
        <f>VLOOKUP($E$2,入力フォーム!$B$6:$W$55,ROW()-3,FALSE)&amp;""</f>
        <v/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</row>
    <row r="18" spans="1:76" ht="36" customHeight="1" x14ac:dyDescent="0.7">
      <c r="C18" s="51" t="s">
        <v>46</v>
      </c>
      <c r="D18" s="46"/>
      <c r="E18" s="46"/>
      <c r="F18" s="46"/>
      <c r="G18" s="46"/>
      <c r="H18" s="46"/>
      <c r="I18" s="46"/>
      <c r="J18" s="46"/>
      <c r="K18" s="46"/>
      <c r="L18" s="47" t="str">
        <f>VLOOKUP($E$2,入力フォーム!$B$6:$W$55,ROW()-3,FALSE)&amp;""</f>
        <v/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9"/>
    </row>
    <row r="19" spans="1:76" ht="36" customHeight="1" x14ac:dyDescent="0.7">
      <c r="C19" s="31"/>
      <c r="D19" s="46" t="s">
        <v>9</v>
      </c>
      <c r="E19" s="46"/>
      <c r="F19" s="46"/>
      <c r="G19" s="46"/>
      <c r="H19" s="46"/>
      <c r="I19" s="46"/>
      <c r="J19" s="46"/>
      <c r="K19" s="46"/>
      <c r="L19" s="47" t="str">
        <f>VLOOKUP($E$2,入力フォーム!$B$6:$W$55,ROW()-3,FALSE)&amp;""</f>
        <v/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9"/>
    </row>
    <row r="20" spans="1:76" ht="36" customHeight="1" x14ac:dyDescent="0.7">
      <c r="C20" s="50" t="s">
        <v>27</v>
      </c>
      <c r="D20" s="46"/>
      <c r="E20" s="46"/>
      <c r="F20" s="46"/>
      <c r="G20" s="46"/>
      <c r="H20" s="46"/>
      <c r="I20" s="46"/>
      <c r="J20" s="46"/>
      <c r="K20" s="46"/>
      <c r="L20" s="47" t="str">
        <f>VLOOKUP($E$2,入力フォーム!$B$6:$W$55,ROW()-3,FALSE)&amp;""</f>
        <v/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  <c r="AP20" s="32"/>
      <c r="AQ20" s="32"/>
      <c r="AR20" s="32"/>
      <c r="AS20" s="32"/>
      <c r="AT20" s="32"/>
      <c r="AU20" s="32"/>
      <c r="AV20" s="32"/>
      <c r="AW20" s="32"/>
      <c r="AX20" s="32"/>
      <c r="AY20" s="33"/>
      <c r="AZ20" s="33"/>
      <c r="BA20" s="33"/>
      <c r="BB20" s="33"/>
      <c r="BC20" s="33"/>
      <c r="BD20" s="33"/>
      <c r="BE20" s="33"/>
      <c r="BF20" s="33"/>
      <c r="BG20" s="33"/>
      <c r="BH20" s="32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33"/>
      <c r="BT20" s="33"/>
      <c r="BU20" s="33"/>
      <c r="BV20" s="33"/>
      <c r="BW20" s="33"/>
      <c r="BX20" s="33"/>
    </row>
    <row r="21" spans="1:76" ht="36" customHeight="1" thickBot="1" x14ac:dyDescent="0.75">
      <c r="C21" s="58" t="s">
        <v>54</v>
      </c>
      <c r="D21" s="59"/>
      <c r="E21" s="59"/>
      <c r="F21" s="59"/>
      <c r="G21" s="59"/>
      <c r="H21" s="59"/>
      <c r="I21" s="59"/>
      <c r="J21" s="59"/>
      <c r="K21" s="59"/>
      <c r="L21" s="60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1"/>
      <c r="AP21" s="32"/>
      <c r="AQ21" s="32"/>
      <c r="AR21" s="32"/>
      <c r="AS21" s="32"/>
      <c r="AT21" s="32"/>
      <c r="AU21" s="32"/>
      <c r="AV21" s="32"/>
      <c r="AW21" s="32"/>
      <c r="AX21" s="32"/>
      <c r="AY21" s="33"/>
      <c r="AZ21" s="33"/>
      <c r="BA21" s="33"/>
      <c r="BB21" s="33"/>
      <c r="BC21" s="33"/>
      <c r="BD21" s="33"/>
      <c r="BE21" s="33"/>
      <c r="BF21" s="33"/>
      <c r="BG21" s="33"/>
      <c r="BH21" s="32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33"/>
      <c r="BT21" s="33"/>
      <c r="BU21" s="33"/>
      <c r="BV21" s="33"/>
      <c r="BW21" s="33"/>
      <c r="BX21" s="33"/>
    </row>
    <row r="22" spans="1:76" ht="28.4" customHeight="1" thickTop="1" thickBot="1" x14ac:dyDescent="0.75"/>
    <row r="23" spans="1:76" ht="23.5" customHeight="1" x14ac:dyDescent="0.7">
      <c r="A23" s="54" t="s">
        <v>29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76" ht="36" customHeight="1" thickTop="1" x14ac:dyDescent="0.7">
      <c r="C25" s="55" t="s">
        <v>47</v>
      </c>
      <c r="D25" s="56"/>
      <c r="E25" s="56"/>
      <c r="F25" s="56"/>
      <c r="G25" s="56"/>
      <c r="H25" s="56"/>
      <c r="I25" s="56"/>
      <c r="J25" s="56"/>
      <c r="K25" s="57"/>
      <c r="L25" s="62" t="str">
        <f>VLOOKUP($E$2,入力フォーム!$B$6:$W$55,ROW()-22,FALSE)&amp;""</f>
        <v/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76" ht="36" customHeight="1" x14ac:dyDescent="0.7">
      <c r="C26" s="68" t="s">
        <v>48</v>
      </c>
      <c r="D26" s="69"/>
      <c r="E26" s="69"/>
      <c r="F26" s="69"/>
      <c r="G26" s="69"/>
      <c r="H26" s="69"/>
      <c r="I26" s="69"/>
      <c r="J26" s="69"/>
      <c r="K26" s="70"/>
      <c r="L26" s="47" t="str">
        <f>VLOOKUP($E$2,入力フォーム!$B$6:$W$55,ROW()-22,FALSE)&amp;""</f>
        <v/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9"/>
    </row>
    <row r="27" spans="1:76" ht="36" customHeight="1" thickBot="1" x14ac:dyDescent="0.75">
      <c r="C27" s="43" t="s">
        <v>49</v>
      </c>
      <c r="D27" s="44"/>
      <c r="E27" s="44"/>
      <c r="F27" s="44"/>
      <c r="G27" s="44"/>
      <c r="H27" s="44"/>
      <c r="I27" s="44"/>
      <c r="J27" s="44"/>
      <c r="K27" s="45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3JsV3sN7I6sH/JUFKXYBlfocUYDAb6GXoRBFsTwjudfQTQkhmbJTs/JzF7nZAS4fP83AsN6lex0cnOei7FCxyA==" saltValue="VFD/lLltj86O4NBWtoVPUg==" spinCount="100000" sheet="1" objects="1" scenarios="1" selectLockedCells="1"/>
  <mergeCells count="38"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  <mergeCell ref="C14:K14"/>
    <mergeCell ref="L14:S14"/>
    <mergeCell ref="T14:AB14"/>
    <mergeCell ref="AC14:AK14"/>
    <mergeCell ref="C15:K15"/>
    <mergeCell ref="L15:AK15"/>
    <mergeCell ref="C16:K16"/>
    <mergeCell ref="L16:AK16"/>
    <mergeCell ref="C17:K17"/>
    <mergeCell ref="L17:AK17"/>
    <mergeCell ref="C18:K18"/>
    <mergeCell ref="L18:AK18"/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3" customWidth="1"/>
    <col min="2" max="11" width="2.4375" style="23"/>
    <col min="12" max="12" width="2.3125" style="23" customWidth="1"/>
    <col min="13" max="42" width="2.4375" style="23"/>
    <col min="43" max="43" width="2.75" style="23" bestFit="1" customWidth="1"/>
    <col min="44" max="16384" width="2.4375" style="23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20</v>
      </c>
      <c r="F2" s="79"/>
      <c r="G2" s="79"/>
      <c r="H2" s="79"/>
      <c r="I2" s="80"/>
      <c r="J2" s="24"/>
      <c r="K2" s="24"/>
      <c r="AA2" s="76" t="s">
        <v>24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3.15" customHeight="1" thickTop="1" thickBot="1" x14ac:dyDescent="0.75">
      <c r="B4" s="27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28.75" customHeight="1" thickTop="1" x14ac:dyDescent="0.7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28.4" customHeight="1" thickBot="1" x14ac:dyDescent="0.75">
      <c r="AK8" s="30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62" t="str">
        <f>VLOOKUP($E$2,入力フォーム!$B$6:$W$55,ROW()-2,FALSE)&amp;""</f>
        <v/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4"/>
    </row>
    <row r="10" spans="2:38" ht="36" customHeight="1" x14ac:dyDescent="0.7">
      <c r="C10" s="40" t="s">
        <v>25</v>
      </c>
      <c r="D10" s="41"/>
      <c r="E10" s="41"/>
      <c r="F10" s="41"/>
      <c r="G10" s="41"/>
      <c r="H10" s="41"/>
      <c r="I10" s="41"/>
      <c r="J10" s="41"/>
      <c r="K10" s="42"/>
      <c r="L10" s="47" t="str">
        <f>VLOOKUP($E$2,入力フォーム!$B$6:$W$55,ROW()-2,FALSE)&amp;""</f>
        <v/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</row>
    <row r="11" spans="2:38" ht="36" customHeight="1" thickBot="1" x14ac:dyDescent="0.75">
      <c r="C11" s="43" t="s">
        <v>26</v>
      </c>
      <c r="D11" s="44"/>
      <c r="E11" s="44"/>
      <c r="F11" s="44"/>
      <c r="G11" s="44"/>
      <c r="H11" s="44"/>
      <c r="I11" s="44"/>
      <c r="J11" s="44"/>
      <c r="K11" s="45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52" t="s">
        <v>43</v>
      </c>
      <c r="D14" s="53"/>
      <c r="E14" s="53"/>
      <c r="F14" s="53"/>
      <c r="G14" s="53"/>
      <c r="H14" s="53"/>
      <c r="I14" s="53"/>
      <c r="J14" s="53"/>
      <c r="K14" s="53"/>
      <c r="L14" s="62" t="str">
        <f>VLOOKUP($E$2,入力フォーム!$B$6:$W$55,ROW()-3,FALSE)&amp;""</f>
        <v/>
      </c>
      <c r="M14" s="63"/>
      <c r="N14" s="63"/>
      <c r="O14" s="63"/>
      <c r="P14" s="63"/>
      <c r="Q14" s="63"/>
      <c r="R14" s="63"/>
      <c r="S14" s="63"/>
      <c r="T14" s="53" t="s">
        <v>33</v>
      </c>
      <c r="U14" s="53"/>
      <c r="V14" s="53"/>
      <c r="W14" s="53"/>
      <c r="X14" s="53"/>
      <c r="Y14" s="53"/>
      <c r="Z14" s="53"/>
      <c r="AA14" s="53"/>
      <c r="AB14" s="53"/>
      <c r="AC14" s="62" t="str">
        <f>VLOOKUP($E$2,入力フォーム!$B$6:$W$55,ROW()+8,FALSE)&amp;""</f>
        <v/>
      </c>
      <c r="AD14" s="63"/>
      <c r="AE14" s="63"/>
      <c r="AF14" s="63"/>
      <c r="AG14" s="63"/>
      <c r="AH14" s="63"/>
      <c r="AI14" s="63"/>
      <c r="AJ14" s="63"/>
      <c r="AK14" s="64"/>
    </row>
    <row r="15" spans="2:38" ht="36" customHeight="1" x14ac:dyDescent="0.7">
      <c r="C15" s="50" t="s">
        <v>44</v>
      </c>
      <c r="D15" s="46"/>
      <c r="E15" s="46"/>
      <c r="F15" s="46"/>
      <c r="G15" s="46"/>
      <c r="H15" s="46"/>
      <c r="I15" s="46"/>
      <c r="J15" s="46"/>
      <c r="K15" s="46"/>
      <c r="L15" s="47" t="str">
        <f>VLOOKUP($E$2,入力フォーム!$B$6:$W$55,ROW()-3,FALSE)&amp;""</f>
        <v/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9"/>
    </row>
    <row r="16" spans="2:38" ht="36" customHeight="1" x14ac:dyDescent="0.7">
      <c r="C16" s="50" t="s">
        <v>45</v>
      </c>
      <c r="D16" s="46"/>
      <c r="E16" s="46"/>
      <c r="F16" s="46"/>
      <c r="G16" s="46"/>
      <c r="H16" s="46"/>
      <c r="I16" s="46"/>
      <c r="J16" s="46"/>
      <c r="K16" s="46"/>
      <c r="L16" s="47" t="str">
        <f>VLOOKUP($E$2,入力フォーム!$B$6:$W$55,ROW()-3,FALSE)&amp;""</f>
        <v/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9"/>
    </row>
    <row r="17" spans="1:76" ht="36" customHeight="1" x14ac:dyDescent="0.7">
      <c r="C17" s="50" t="s">
        <v>5</v>
      </c>
      <c r="D17" s="46"/>
      <c r="E17" s="46"/>
      <c r="F17" s="46"/>
      <c r="G17" s="46"/>
      <c r="H17" s="46"/>
      <c r="I17" s="46"/>
      <c r="J17" s="46"/>
      <c r="K17" s="46"/>
      <c r="L17" s="47" t="str">
        <f>VLOOKUP($E$2,入力フォーム!$B$6:$W$55,ROW()-3,FALSE)&amp;""</f>
        <v/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</row>
    <row r="18" spans="1:76" ht="36" customHeight="1" x14ac:dyDescent="0.7">
      <c r="C18" s="51" t="s">
        <v>46</v>
      </c>
      <c r="D18" s="46"/>
      <c r="E18" s="46"/>
      <c r="F18" s="46"/>
      <c r="G18" s="46"/>
      <c r="H18" s="46"/>
      <c r="I18" s="46"/>
      <c r="J18" s="46"/>
      <c r="K18" s="46"/>
      <c r="L18" s="47" t="str">
        <f>VLOOKUP($E$2,入力フォーム!$B$6:$W$55,ROW()-3,FALSE)&amp;""</f>
        <v/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9"/>
    </row>
    <row r="19" spans="1:76" ht="36" customHeight="1" x14ac:dyDescent="0.7">
      <c r="C19" s="31"/>
      <c r="D19" s="46" t="s">
        <v>9</v>
      </c>
      <c r="E19" s="46"/>
      <c r="F19" s="46"/>
      <c r="G19" s="46"/>
      <c r="H19" s="46"/>
      <c r="I19" s="46"/>
      <c r="J19" s="46"/>
      <c r="K19" s="46"/>
      <c r="L19" s="47" t="str">
        <f>VLOOKUP($E$2,入力フォーム!$B$6:$W$55,ROW()-3,FALSE)&amp;""</f>
        <v/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9"/>
    </row>
    <row r="20" spans="1:76" ht="36" customHeight="1" x14ac:dyDescent="0.7">
      <c r="C20" s="50" t="s">
        <v>27</v>
      </c>
      <c r="D20" s="46"/>
      <c r="E20" s="46"/>
      <c r="F20" s="46"/>
      <c r="G20" s="46"/>
      <c r="H20" s="46"/>
      <c r="I20" s="46"/>
      <c r="J20" s="46"/>
      <c r="K20" s="46"/>
      <c r="L20" s="47" t="str">
        <f>VLOOKUP($E$2,入力フォーム!$B$6:$W$55,ROW()-3,FALSE)&amp;""</f>
        <v/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  <c r="AP20" s="32"/>
      <c r="AQ20" s="32"/>
      <c r="AR20" s="32"/>
      <c r="AS20" s="32"/>
      <c r="AT20" s="32"/>
      <c r="AU20" s="32"/>
      <c r="AV20" s="32"/>
      <c r="AW20" s="32"/>
      <c r="AX20" s="32"/>
      <c r="AY20" s="33"/>
      <c r="AZ20" s="33"/>
      <c r="BA20" s="33"/>
      <c r="BB20" s="33"/>
      <c r="BC20" s="33"/>
      <c r="BD20" s="33"/>
      <c r="BE20" s="33"/>
      <c r="BF20" s="33"/>
      <c r="BG20" s="33"/>
      <c r="BH20" s="32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33"/>
      <c r="BT20" s="33"/>
      <c r="BU20" s="33"/>
      <c r="BV20" s="33"/>
      <c r="BW20" s="33"/>
      <c r="BX20" s="33"/>
    </row>
    <row r="21" spans="1:76" ht="36" customHeight="1" thickBot="1" x14ac:dyDescent="0.75">
      <c r="C21" s="58" t="s">
        <v>54</v>
      </c>
      <c r="D21" s="59"/>
      <c r="E21" s="59"/>
      <c r="F21" s="59"/>
      <c r="G21" s="59"/>
      <c r="H21" s="59"/>
      <c r="I21" s="59"/>
      <c r="J21" s="59"/>
      <c r="K21" s="59"/>
      <c r="L21" s="60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1"/>
      <c r="AP21" s="32"/>
      <c r="AQ21" s="32"/>
      <c r="AR21" s="32"/>
      <c r="AS21" s="32"/>
      <c r="AT21" s="32"/>
      <c r="AU21" s="32"/>
      <c r="AV21" s="32"/>
      <c r="AW21" s="32"/>
      <c r="AX21" s="32"/>
      <c r="AY21" s="33"/>
      <c r="AZ21" s="33"/>
      <c r="BA21" s="33"/>
      <c r="BB21" s="33"/>
      <c r="BC21" s="33"/>
      <c r="BD21" s="33"/>
      <c r="BE21" s="33"/>
      <c r="BF21" s="33"/>
      <c r="BG21" s="33"/>
      <c r="BH21" s="32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33"/>
      <c r="BT21" s="33"/>
      <c r="BU21" s="33"/>
      <c r="BV21" s="33"/>
      <c r="BW21" s="33"/>
      <c r="BX21" s="33"/>
    </row>
    <row r="22" spans="1:76" ht="28.4" customHeight="1" thickTop="1" thickBot="1" x14ac:dyDescent="0.75"/>
    <row r="23" spans="1:76" ht="23.5" customHeight="1" x14ac:dyDescent="0.7">
      <c r="A23" s="54" t="s">
        <v>29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76" ht="36" customHeight="1" thickTop="1" x14ac:dyDescent="0.7">
      <c r="C25" s="55" t="s">
        <v>47</v>
      </c>
      <c r="D25" s="56"/>
      <c r="E25" s="56"/>
      <c r="F25" s="56"/>
      <c r="G25" s="56"/>
      <c r="H25" s="56"/>
      <c r="I25" s="56"/>
      <c r="J25" s="56"/>
      <c r="K25" s="57"/>
      <c r="L25" s="62" t="str">
        <f>VLOOKUP($E$2,入力フォーム!$B$6:$W$55,ROW()-22,FALSE)&amp;""</f>
        <v/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76" ht="36" customHeight="1" x14ac:dyDescent="0.7">
      <c r="C26" s="68" t="s">
        <v>48</v>
      </c>
      <c r="D26" s="69"/>
      <c r="E26" s="69"/>
      <c r="F26" s="69"/>
      <c r="G26" s="69"/>
      <c r="H26" s="69"/>
      <c r="I26" s="69"/>
      <c r="J26" s="69"/>
      <c r="K26" s="70"/>
      <c r="L26" s="47" t="str">
        <f>VLOOKUP($E$2,入力フォーム!$B$6:$W$55,ROW()-22,FALSE)&amp;""</f>
        <v/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9"/>
    </row>
    <row r="27" spans="1:76" ht="36" customHeight="1" thickBot="1" x14ac:dyDescent="0.75">
      <c r="C27" s="43" t="s">
        <v>49</v>
      </c>
      <c r="D27" s="44"/>
      <c r="E27" s="44"/>
      <c r="F27" s="44"/>
      <c r="G27" s="44"/>
      <c r="H27" s="44"/>
      <c r="I27" s="44"/>
      <c r="J27" s="44"/>
      <c r="K27" s="45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eZzNCE+fk6T6BXcATCouseu9QdK0lvnlDTGRiRF3oUU+q3UqY0//fm5VgA5HwklCQn9mZ1gEaA2DpoJoKhvPVA==" saltValue="17bfFJvNQ2Ji0mh3uHp0fg==" spinCount="100000" sheet="1" objects="1" scenarios="1" selectLockedCells="1"/>
  <mergeCells count="38"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  <mergeCell ref="C14:K14"/>
    <mergeCell ref="L14:S14"/>
    <mergeCell ref="T14:AB14"/>
    <mergeCell ref="AC14:AK14"/>
    <mergeCell ref="C15:K15"/>
    <mergeCell ref="L15:AK15"/>
    <mergeCell ref="C16:K16"/>
    <mergeCell ref="L16:AK16"/>
    <mergeCell ref="C17:K17"/>
    <mergeCell ref="L17:AK17"/>
    <mergeCell ref="C18:K18"/>
    <mergeCell ref="L18:AK18"/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3" customWidth="1"/>
    <col min="2" max="11" width="2.4375" style="23"/>
    <col min="12" max="12" width="2.3125" style="23" customWidth="1"/>
    <col min="13" max="42" width="2.4375" style="23"/>
    <col min="43" max="43" width="2.75" style="23" bestFit="1" customWidth="1"/>
    <col min="44" max="16384" width="2.4375" style="23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21</v>
      </c>
      <c r="F2" s="79"/>
      <c r="G2" s="79"/>
      <c r="H2" s="79"/>
      <c r="I2" s="80"/>
      <c r="J2" s="24"/>
      <c r="K2" s="24"/>
      <c r="AA2" s="76" t="s">
        <v>24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3.15" customHeight="1" thickTop="1" thickBot="1" x14ac:dyDescent="0.75">
      <c r="B4" s="27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28.75" customHeight="1" thickTop="1" x14ac:dyDescent="0.7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28.4" customHeight="1" thickBot="1" x14ac:dyDescent="0.75">
      <c r="AK8" s="30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62" t="str">
        <f>VLOOKUP($E$2,入力フォーム!$B$6:$W$55,ROW()-2,FALSE)&amp;""</f>
        <v/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4"/>
    </row>
    <row r="10" spans="2:38" ht="36" customHeight="1" x14ac:dyDescent="0.7">
      <c r="C10" s="40" t="s">
        <v>25</v>
      </c>
      <c r="D10" s="41"/>
      <c r="E10" s="41"/>
      <c r="F10" s="41"/>
      <c r="G10" s="41"/>
      <c r="H10" s="41"/>
      <c r="I10" s="41"/>
      <c r="J10" s="41"/>
      <c r="K10" s="42"/>
      <c r="L10" s="47" t="str">
        <f>VLOOKUP($E$2,入力フォーム!$B$6:$W$55,ROW()-2,FALSE)&amp;""</f>
        <v/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</row>
    <row r="11" spans="2:38" ht="36" customHeight="1" thickBot="1" x14ac:dyDescent="0.75">
      <c r="C11" s="43" t="s">
        <v>26</v>
      </c>
      <c r="D11" s="44"/>
      <c r="E11" s="44"/>
      <c r="F11" s="44"/>
      <c r="G11" s="44"/>
      <c r="H11" s="44"/>
      <c r="I11" s="44"/>
      <c r="J11" s="44"/>
      <c r="K11" s="45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52" t="s">
        <v>43</v>
      </c>
      <c r="D14" s="53"/>
      <c r="E14" s="53"/>
      <c r="F14" s="53"/>
      <c r="G14" s="53"/>
      <c r="H14" s="53"/>
      <c r="I14" s="53"/>
      <c r="J14" s="53"/>
      <c r="K14" s="53"/>
      <c r="L14" s="62" t="str">
        <f>VLOOKUP($E$2,入力フォーム!$B$6:$W$55,ROW()-3,FALSE)&amp;""</f>
        <v/>
      </c>
      <c r="M14" s="63"/>
      <c r="N14" s="63"/>
      <c r="O14" s="63"/>
      <c r="P14" s="63"/>
      <c r="Q14" s="63"/>
      <c r="R14" s="63"/>
      <c r="S14" s="63"/>
      <c r="T14" s="53" t="s">
        <v>33</v>
      </c>
      <c r="U14" s="53"/>
      <c r="V14" s="53"/>
      <c r="W14" s="53"/>
      <c r="X14" s="53"/>
      <c r="Y14" s="53"/>
      <c r="Z14" s="53"/>
      <c r="AA14" s="53"/>
      <c r="AB14" s="53"/>
      <c r="AC14" s="62" t="str">
        <f>VLOOKUP($E$2,入力フォーム!$B$6:$W$55,ROW()+8,FALSE)&amp;""</f>
        <v/>
      </c>
      <c r="AD14" s="63"/>
      <c r="AE14" s="63"/>
      <c r="AF14" s="63"/>
      <c r="AG14" s="63"/>
      <c r="AH14" s="63"/>
      <c r="AI14" s="63"/>
      <c r="AJ14" s="63"/>
      <c r="AK14" s="64"/>
    </row>
    <row r="15" spans="2:38" ht="36" customHeight="1" x14ac:dyDescent="0.7">
      <c r="C15" s="50" t="s">
        <v>44</v>
      </c>
      <c r="D15" s="46"/>
      <c r="E15" s="46"/>
      <c r="F15" s="46"/>
      <c r="G15" s="46"/>
      <c r="H15" s="46"/>
      <c r="I15" s="46"/>
      <c r="J15" s="46"/>
      <c r="K15" s="46"/>
      <c r="L15" s="47" t="str">
        <f>VLOOKUP($E$2,入力フォーム!$B$6:$W$55,ROW()-3,FALSE)&amp;""</f>
        <v/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9"/>
    </row>
    <row r="16" spans="2:38" ht="36" customHeight="1" x14ac:dyDescent="0.7">
      <c r="C16" s="50" t="s">
        <v>45</v>
      </c>
      <c r="D16" s="46"/>
      <c r="E16" s="46"/>
      <c r="F16" s="46"/>
      <c r="G16" s="46"/>
      <c r="H16" s="46"/>
      <c r="I16" s="46"/>
      <c r="J16" s="46"/>
      <c r="K16" s="46"/>
      <c r="L16" s="47" t="str">
        <f>VLOOKUP($E$2,入力フォーム!$B$6:$W$55,ROW()-3,FALSE)&amp;""</f>
        <v/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9"/>
    </row>
    <row r="17" spans="1:76" ht="36" customHeight="1" x14ac:dyDescent="0.7">
      <c r="C17" s="50" t="s">
        <v>5</v>
      </c>
      <c r="D17" s="46"/>
      <c r="E17" s="46"/>
      <c r="F17" s="46"/>
      <c r="G17" s="46"/>
      <c r="H17" s="46"/>
      <c r="I17" s="46"/>
      <c r="J17" s="46"/>
      <c r="K17" s="46"/>
      <c r="L17" s="47" t="str">
        <f>VLOOKUP($E$2,入力フォーム!$B$6:$W$55,ROW()-3,FALSE)&amp;""</f>
        <v/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</row>
    <row r="18" spans="1:76" ht="36" customHeight="1" x14ac:dyDescent="0.7">
      <c r="C18" s="51" t="s">
        <v>46</v>
      </c>
      <c r="D18" s="46"/>
      <c r="E18" s="46"/>
      <c r="F18" s="46"/>
      <c r="G18" s="46"/>
      <c r="H18" s="46"/>
      <c r="I18" s="46"/>
      <c r="J18" s="46"/>
      <c r="K18" s="46"/>
      <c r="L18" s="47" t="str">
        <f>VLOOKUP($E$2,入力フォーム!$B$6:$W$55,ROW()-3,FALSE)&amp;""</f>
        <v/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9"/>
    </row>
    <row r="19" spans="1:76" ht="36" customHeight="1" x14ac:dyDescent="0.7">
      <c r="C19" s="31"/>
      <c r="D19" s="46" t="s">
        <v>9</v>
      </c>
      <c r="E19" s="46"/>
      <c r="F19" s="46"/>
      <c r="G19" s="46"/>
      <c r="H19" s="46"/>
      <c r="I19" s="46"/>
      <c r="J19" s="46"/>
      <c r="K19" s="46"/>
      <c r="L19" s="47" t="str">
        <f>VLOOKUP($E$2,入力フォーム!$B$6:$W$55,ROW()-3,FALSE)&amp;""</f>
        <v/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9"/>
    </row>
    <row r="20" spans="1:76" ht="36" customHeight="1" x14ac:dyDescent="0.7">
      <c r="C20" s="50" t="s">
        <v>27</v>
      </c>
      <c r="D20" s="46"/>
      <c r="E20" s="46"/>
      <c r="F20" s="46"/>
      <c r="G20" s="46"/>
      <c r="H20" s="46"/>
      <c r="I20" s="46"/>
      <c r="J20" s="46"/>
      <c r="K20" s="46"/>
      <c r="L20" s="47" t="str">
        <f>VLOOKUP($E$2,入力フォーム!$B$6:$W$55,ROW()-3,FALSE)&amp;""</f>
        <v/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  <c r="AP20" s="32"/>
      <c r="AQ20" s="32"/>
      <c r="AR20" s="32"/>
      <c r="AS20" s="32"/>
      <c r="AT20" s="32"/>
      <c r="AU20" s="32"/>
      <c r="AV20" s="32"/>
      <c r="AW20" s="32"/>
      <c r="AX20" s="32"/>
      <c r="AY20" s="33"/>
      <c r="AZ20" s="33"/>
      <c r="BA20" s="33"/>
      <c r="BB20" s="33"/>
      <c r="BC20" s="33"/>
      <c r="BD20" s="33"/>
      <c r="BE20" s="33"/>
      <c r="BF20" s="33"/>
      <c r="BG20" s="33"/>
      <c r="BH20" s="32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33"/>
      <c r="BT20" s="33"/>
      <c r="BU20" s="33"/>
      <c r="BV20" s="33"/>
      <c r="BW20" s="33"/>
      <c r="BX20" s="33"/>
    </row>
    <row r="21" spans="1:76" ht="36" customHeight="1" thickBot="1" x14ac:dyDescent="0.75">
      <c r="C21" s="58" t="s">
        <v>54</v>
      </c>
      <c r="D21" s="59"/>
      <c r="E21" s="59"/>
      <c r="F21" s="59"/>
      <c r="G21" s="59"/>
      <c r="H21" s="59"/>
      <c r="I21" s="59"/>
      <c r="J21" s="59"/>
      <c r="K21" s="59"/>
      <c r="L21" s="60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1"/>
      <c r="AP21" s="32"/>
      <c r="AQ21" s="32"/>
      <c r="AR21" s="32"/>
      <c r="AS21" s="32"/>
      <c r="AT21" s="32"/>
      <c r="AU21" s="32"/>
      <c r="AV21" s="32"/>
      <c r="AW21" s="32"/>
      <c r="AX21" s="32"/>
      <c r="AY21" s="33"/>
      <c r="AZ21" s="33"/>
      <c r="BA21" s="33"/>
      <c r="BB21" s="33"/>
      <c r="BC21" s="33"/>
      <c r="BD21" s="33"/>
      <c r="BE21" s="33"/>
      <c r="BF21" s="33"/>
      <c r="BG21" s="33"/>
      <c r="BH21" s="32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33"/>
      <c r="BT21" s="33"/>
      <c r="BU21" s="33"/>
      <c r="BV21" s="33"/>
      <c r="BW21" s="33"/>
      <c r="BX21" s="33"/>
    </row>
    <row r="22" spans="1:76" ht="28.4" customHeight="1" thickTop="1" thickBot="1" x14ac:dyDescent="0.75"/>
    <row r="23" spans="1:76" ht="23.5" customHeight="1" x14ac:dyDescent="0.7">
      <c r="A23" s="54" t="s">
        <v>29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76" ht="36" customHeight="1" thickTop="1" x14ac:dyDescent="0.7">
      <c r="C25" s="55" t="s">
        <v>47</v>
      </c>
      <c r="D25" s="56"/>
      <c r="E25" s="56"/>
      <c r="F25" s="56"/>
      <c r="G25" s="56"/>
      <c r="H25" s="56"/>
      <c r="I25" s="56"/>
      <c r="J25" s="56"/>
      <c r="K25" s="57"/>
      <c r="L25" s="62" t="str">
        <f>VLOOKUP($E$2,入力フォーム!$B$6:$W$55,ROW()-22,FALSE)&amp;""</f>
        <v/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76" ht="36" customHeight="1" x14ac:dyDescent="0.7">
      <c r="C26" s="68" t="s">
        <v>48</v>
      </c>
      <c r="D26" s="69"/>
      <c r="E26" s="69"/>
      <c r="F26" s="69"/>
      <c r="G26" s="69"/>
      <c r="H26" s="69"/>
      <c r="I26" s="69"/>
      <c r="J26" s="69"/>
      <c r="K26" s="70"/>
      <c r="L26" s="47" t="str">
        <f>VLOOKUP($E$2,入力フォーム!$B$6:$W$55,ROW()-22,FALSE)&amp;""</f>
        <v/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9"/>
    </row>
    <row r="27" spans="1:76" ht="36" customHeight="1" thickBot="1" x14ac:dyDescent="0.75">
      <c r="C27" s="43" t="s">
        <v>49</v>
      </c>
      <c r="D27" s="44"/>
      <c r="E27" s="44"/>
      <c r="F27" s="44"/>
      <c r="G27" s="44"/>
      <c r="H27" s="44"/>
      <c r="I27" s="44"/>
      <c r="J27" s="44"/>
      <c r="K27" s="45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C2Dqa96XFmOGhq/lCKK69wh44Ur6DcC0dGCTl5jxNg9o1U+sSmslSFNSz48Qqzf1+ruDlUyLvojWAEuPzqdT/Q==" saltValue="lNoz8RtkAgPtcP+G+mGy5w==" spinCount="100000" sheet="1" objects="1" scenarios="1" selectLockedCells="1"/>
  <mergeCells count="38"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  <mergeCell ref="C14:K14"/>
    <mergeCell ref="L14:S14"/>
    <mergeCell ref="T14:AB14"/>
    <mergeCell ref="AC14:AK14"/>
    <mergeCell ref="C15:K15"/>
    <mergeCell ref="L15:AK15"/>
    <mergeCell ref="C16:K16"/>
    <mergeCell ref="L16:AK16"/>
    <mergeCell ref="C17:K17"/>
    <mergeCell ref="L17:AK17"/>
    <mergeCell ref="C18:K18"/>
    <mergeCell ref="L18:AK18"/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3" customWidth="1"/>
    <col min="2" max="11" width="2.4375" style="23"/>
    <col min="12" max="12" width="2.3125" style="23" customWidth="1"/>
    <col min="13" max="42" width="2.4375" style="23"/>
    <col min="43" max="43" width="2.75" style="23" bestFit="1" customWidth="1"/>
    <col min="44" max="16384" width="2.4375" style="23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22</v>
      </c>
      <c r="F2" s="79"/>
      <c r="G2" s="79"/>
      <c r="H2" s="79"/>
      <c r="I2" s="80"/>
      <c r="J2" s="24"/>
      <c r="K2" s="24"/>
      <c r="AA2" s="76" t="s">
        <v>24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3.15" customHeight="1" thickTop="1" thickBot="1" x14ac:dyDescent="0.75">
      <c r="B4" s="27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28.75" customHeight="1" thickTop="1" x14ac:dyDescent="0.7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28.4" customHeight="1" thickBot="1" x14ac:dyDescent="0.75">
      <c r="AK8" s="30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62" t="str">
        <f>VLOOKUP($E$2,入力フォーム!$B$6:$W$55,ROW()-2,FALSE)&amp;""</f>
        <v/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4"/>
    </row>
    <row r="10" spans="2:38" ht="36" customHeight="1" x14ac:dyDescent="0.7">
      <c r="C10" s="40" t="s">
        <v>25</v>
      </c>
      <c r="D10" s="41"/>
      <c r="E10" s="41"/>
      <c r="F10" s="41"/>
      <c r="G10" s="41"/>
      <c r="H10" s="41"/>
      <c r="I10" s="41"/>
      <c r="J10" s="41"/>
      <c r="K10" s="42"/>
      <c r="L10" s="47" t="str">
        <f>VLOOKUP($E$2,入力フォーム!$B$6:$W$55,ROW()-2,FALSE)&amp;""</f>
        <v/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</row>
    <row r="11" spans="2:38" ht="36" customHeight="1" thickBot="1" x14ac:dyDescent="0.75">
      <c r="C11" s="43" t="s">
        <v>26</v>
      </c>
      <c r="D11" s="44"/>
      <c r="E11" s="44"/>
      <c r="F11" s="44"/>
      <c r="G11" s="44"/>
      <c r="H11" s="44"/>
      <c r="I11" s="44"/>
      <c r="J11" s="44"/>
      <c r="K11" s="45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52" t="s">
        <v>43</v>
      </c>
      <c r="D14" s="53"/>
      <c r="E14" s="53"/>
      <c r="F14" s="53"/>
      <c r="G14" s="53"/>
      <c r="H14" s="53"/>
      <c r="I14" s="53"/>
      <c r="J14" s="53"/>
      <c r="K14" s="53"/>
      <c r="L14" s="62" t="str">
        <f>VLOOKUP($E$2,入力フォーム!$B$6:$W$55,ROW()-3,FALSE)&amp;""</f>
        <v/>
      </c>
      <c r="M14" s="63"/>
      <c r="N14" s="63"/>
      <c r="O14" s="63"/>
      <c r="P14" s="63"/>
      <c r="Q14" s="63"/>
      <c r="R14" s="63"/>
      <c r="S14" s="63"/>
      <c r="T14" s="53" t="s">
        <v>33</v>
      </c>
      <c r="U14" s="53"/>
      <c r="V14" s="53"/>
      <c r="W14" s="53"/>
      <c r="X14" s="53"/>
      <c r="Y14" s="53"/>
      <c r="Z14" s="53"/>
      <c r="AA14" s="53"/>
      <c r="AB14" s="53"/>
      <c r="AC14" s="62" t="str">
        <f>VLOOKUP($E$2,入力フォーム!$B$6:$W$55,ROW()+8,FALSE)&amp;""</f>
        <v/>
      </c>
      <c r="AD14" s="63"/>
      <c r="AE14" s="63"/>
      <c r="AF14" s="63"/>
      <c r="AG14" s="63"/>
      <c r="AH14" s="63"/>
      <c r="AI14" s="63"/>
      <c r="AJ14" s="63"/>
      <c r="AK14" s="64"/>
    </row>
    <row r="15" spans="2:38" ht="36" customHeight="1" x14ac:dyDescent="0.7">
      <c r="C15" s="50" t="s">
        <v>44</v>
      </c>
      <c r="D15" s="46"/>
      <c r="E15" s="46"/>
      <c r="F15" s="46"/>
      <c r="G15" s="46"/>
      <c r="H15" s="46"/>
      <c r="I15" s="46"/>
      <c r="J15" s="46"/>
      <c r="K15" s="46"/>
      <c r="L15" s="47" t="str">
        <f>VLOOKUP($E$2,入力フォーム!$B$6:$W$55,ROW()-3,FALSE)&amp;""</f>
        <v/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9"/>
    </row>
    <row r="16" spans="2:38" ht="36" customHeight="1" x14ac:dyDescent="0.7">
      <c r="C16" s="50" t="s">
        <v>45</v>
      </c>
      <c r="D16" s="46"/>
      <c r="E16" s="46"/>
      <c r="F16" s="46"/>
      <c r="G16" s="46"/>
      <c r="H16" s="46"/>
      <c r="I16" s="46"/>
      <c r="J16" s="46"/>
      <c r="K16" s="46"/>
      <c r="L16" s="47" t="str">
        <f>VLOOKUP($E$2,入力フォーム!$B$6:$W$55,ROW()-3,FALSE)&amp;""</f>
        <v/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9"/>
    </row>
    <row r="17" spans="1:76" ht="36" customHeight="1" x14ac:dyDescent="0.7">
      <c r="C17" s="50" t="s">
        <v>5</v>
      </c>
      <c r="D17" s="46"/>
      <c r="E17" s="46"/>
      <c r="F17" s="46"/>
      <c r="G17" s="46"/>
      <c r="H17" s="46"/>
      <c r="I17" s="46"/>
      <c r="J17" s="46"/>
      <c r="K17" s="46"/>
      <c r="L17" s="47" t="str">
        <f>VLOOKUP($E$2,入力フォーム!$B$6:$W$55,ROW()-3,FALSE)&amp;""</f>
        <v/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</row>
    <row r="18" spans="1:76" ht="36" customHeight="1" x14ac:dyDescent="0.7">
      <c r="C18" s="51" t="s">
        <v>46</v>
      </c>
      <c r="D18" s="46"/>
      <c r="E18" s="46"/>
      <c r="F18" s="46"/>
      <c r="G18" s="46"/>
      <c r="H18" s="46"/>
      <c r="I18" s="46"/>
      <c r="J18" s="46"/>
      <c r="K18" s="46"/>
      <c r="L18" s="47" t="str">
        <f>VLOOKUP($E$2,入力フォーム!$B$6:$W$55,ROW()-3,FALSE)&amp;""</f>
        <v/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9"/>
    </row>
    <row r="19" spans="1:76" ht="36" customHeight="1" x14ac:dyDescent="0.7">
      <c r="C19" s="31"/>
      <c r="D19" s="46" t="s">
        <v>9</v>
      </c>
      <c r="E19" s="46"/>
      <c r="F19" s="46"/>
      <c r="G19" s="46"/>
      <c r="H19" s="46"/>
      <c r="I19" s="46"/>
      <c r="J19" s="46"/>
      <c r="K19" s="46"/>
      <c r="L19" s="47" t="str">
        <f>VLOOKUP($E$2,入力フォーム!$B$6:$W$55,ROW()-3,FALSE)&amp;""</f>
        <v/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9"/>
    </row>
    <row r="20" spans="1:76" ht="36" customHeight="1" x14ac:dyDescent="0.7">
      <c r="C20" s="50" t="s">
        <v>27</v>
      </c>
      <c r="D20" s="46"/>
      <c r="E20" s="46"/>
      <c r="F20" s="46"/>
      <c r="G20" s="46"/>
      <c r="H20" s="46"/>
      <c r="I20" s="46"/>
      <c r="J20" s="46"/>
      <c r="K20" s="46"/>
      <c r="L20" s="47" t="str">
        <f>VLOOKUP($E$2,入力フォーム!$B$6:$W$55,ROW()-3,FALSE)&amp;""</f>
        <v/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  <c r="AP20" s="32"/>
      <c r="AQ20" s="32"/>
      <c r="AR20" s="32"/>
      <c r="AS20" s="32"/>
      <c r="AT20" s="32"/>
      <c r="AU20" s="32"/>
      <c r="AV20" s="32"/>
      <c r="AW20" s="32"/>
      <c r="AX20" s="32"/>
      <c r="AY20" s="33"/>
      <c r="AZ20" s="33"/>
      <c r="BA20" s="33"/>
      <c r="BB20" s="33"/>
      <c r="BC20" s="33"/>
      <c r="BD20" s="33"/>
      <c r="BE20" s="33"/>
      <c r="BF20" s="33"/>
      <c r="BG20" s="33"/>
      <c r="BH20" s="32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33"/>
      <c r="BT20" s="33"/>
      <c r="BU20" s="33"/>
      <c r="BV20" s="33"/>
      <c r="BW20" s="33"/>
      <c r="BX20" s="33"/>
    </row>
    <row r="21" spans="1:76" ht="36" customHeight="1" thickBot="1" x14ac:dyDescent="0.75">
      <c r="C21" s="58" t="s">
        <v>54</v>
      </c>
      <c r="D21" s="59"/>
      <c r="E21" s="59"/>
      <c r="F21" s="59"/>
      <c r="G21" s="59"/>
      <c r="H21" s="59"/>
      <c r="I21" s="59"/>
      <c r="J21" s="59"/>
      <c r="K21" s="59"/>
      <c r="L21" s="60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1"/>
      <c r="AP21" s="32"/>
      <c r="AQ21" s="32"/>
      <c r="AR21" s="32"/>
      <c r="AS21" s="32"/>
      <c r="AT21" s="32"/>
      <c r="AU21" s="32"/>
      <c r="AV21" s="32"/>
      <c r="AW21" s="32"/>
      <c r="AX21" s="32"/>
      <c r="AY21" s="33"/>
      <c r="AZ21" s="33"/>
      <c r="BA21" s="33"/>
      <c r="BB21" s="33"/>
      <c r="BC21" s="33"/>
      <c r="BD21" s="33"/>
      <c r="BE21" s="33"/>
      <c r="BF21" s="33"/>
      <c r="BG21" s="33"/>
      <c r="BH21" s="32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33"/>
      <c r="BT21" s="33"/>
      <c r="BU21" s="33"/>
      <c r="BV21" s="33"/>
      <c r="BW21" s="33"/>
      <c r="BX21" s="33"/>
    </row>
    <row r="22" spans="1:76" ht="28.4" customHeight="1" thickTop="1" thickBot="1" x14ac:dyDescent="0.75"/>
    <row r="23" spans="1:76" ht="23.5" customHeight="1" x14ac:dyDescent="0.7">
      <c r="A23" s="54" t="s">
        <v>29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76" ht="36" customHeight="1" thickTop="1" x14ac:dyDescent="0.7">
      <c r="C25" s="55" t="s">
        <v>47</v>
      </c>
      <c r="D25" s="56"/>
      <c r="E25" s="56"/>
      <c r="F25" s="56"/>
      <c r="G25" s="56"/>
      <c r="H25" s="56"/>
      <c r="I25" s="56"/>
      <c r="J25" s="56"/>
      <c r="K25" s="57"/>
      <c r="L25" s="62" t="str">
        <f>VLOOKUP($E$2,入力フォーム!$B$6:$W$55,ROW()-22,FALSE)&amp;""</f>
        <v/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76" ht="36" customHeight="1" x14ac:dyDescent="0.7">
      <c r="C26" s="68" t="s">
        <v>48</v>
      </c>
      <c r="D26" s="69"/>
      <c r="E26" s="69"/>
      <c r="F26" s="69"/>
      <c r="G26" s="69"/>
      <c r="H26" s="69"/>
      <c r="I26" s="69"/>
      <c r="J26" s="69"/>
      <c r="K26" s="70"/>
      <c r="L26" s="47" t="str">
        <f>VLOOKUP($E$2,入力フォーム!$B$6:$W$55,ROW()-22,FALSE)&amp;""</f>
        <v/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9"/>
    </row>
    <row r="27" spans="1:76" ht="36" customHeight="1" thickBot="1" x14ac:dyDescent="0.75">
      <c r="C27" s="43" t="s">
        <v>49</v>
      </c>
      <c r="D27" s="44"/>
      <c r="E27" s="44"/>
      <c r="F27" s="44"/>
      <c r="G27" s="44"/>
      <c r="H27" s="44"/>
      <c r="I27" s="44"/>
      <c r="J27" s="44"/>
      <c r="K27" s="45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8yVHTPWkKSyKsAiWnnP2bPbsLLKPWiz3L9ZV2+wueZIHfbuks5oOb2IWSewrJwY1wUH7oaNmYBbh53doI+54OA==" saltValue="vQFjfe1Vf0zC2Lt0UbhWyA==" spinCount="100000" sheet="1" objects="1" scenarios="1" selectLockedCells="1"/>
  <mergeCells count="38"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  <mergeCell ref="C14:K14"/>
    <mergeCell ref="L14:S14"/>
    <mergeCell ref="T14:AB14"/>
    <mergeCell ref="AC14:AK14"/>
    <mergeCell ref="C15:K15"/>
    <mergeCell ref="L15:AK15"/>
    <mergeCell ref="C16:K16"/>
    <mergeCell ref="L16:AK16"/>
    <mergeCell ref="C17:K17"/>
    <mergeCell ref="L17:AK17"/>
    <mergeCell ref="C18:K18"/>
    <mergeCell ref="L18:AK18"/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3" customWidth="1"/>
    <col min="2" max="11" width="2.4375" style="23"/>
    <col min="12" max="12" width="2.3125" style="23" customWidth="1"/>
    <col min="13" max="42" width="2.4375" style="23"/>
    <col min="43" max="43" width="2.75" style="23" bestFit="1" customWidth="1"/>
    <col min="44" max="16384" width="2.4375" style="23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23</v>
      </c>
      <c r="F2" s="79"/>
      <c r="G2" s="79"/>
      <c r="H2" s="79"/>
      <c r="I2" s="80"/>
      <c r="J2" s="24"/>
      <c r="K2" s="24"/>
      <c r="AA2" s="76" t="s">
        <v>24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3.15" customHeight="1" thickTop="1" thickBot="1" x14ac:dyDescent="0.75">
      <c r="B4" s="27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28.75" customHeight="1" thickTop="1" x14ac:dyDescent="0.7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28.4" customHeight="1" thickBot="1" x14ac:dyDescent="0.75">
      <c r="AK8" s="30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62" t="str">
        <f>VLOOKUP($E$2,入力フォーム!$B$6:$W$55,ROW()-2,FALSE)&amp;""</f>
        <v/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4"/>
    </row>
    <row r="10" spans="2:38" ht="36" customHeight="1" x14ac:dyDescent="0.7">
      <c r="C10" s="40" t="s">
        <v>25</v>
      </c>
      <c r="D10" s="41"/>
      <c r="E10" s="41"/>
      <c r="F10" s="41"/>
      <c r="G10" s="41"/>
      <c r="H10" s="41"/>
      <c r="I10" s="41"/>
      <c r="J10" s="41"/>
      <c r="K10" s="42"/>
      <c r="L10" s="47" t="str">
        <f>VLOOKUP($E$2,入力フォーム!$B$6:$W$55,ROW()-2,FALSE)&amp;""</f>
        <v/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</row>
    <row r="11" spans="2:38" ht="36" customHeight="1" thickBot="1" x14ac:dyDescent="0.75">
      <c r="C11" s="43" t="s">
        <v>26</v>
      </c>
      <c r="D11" s="44"/>
      <c r="E11" s="44"/>
      <c r="F11" s="44"/>
      <c r="G11" s="44"/>
      <c r="H11" s="44"/>
      <c r="I11" s="44"/>
      <c r="J11" s="44"/>
      <c r="K11" s="45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52" t="s">
        <v>43</v>
      </c>
      <c r="D14" s="53"/>
      <c r="E14" s="53"/>
      <c r="F14" s="53"/>
      <c r="G14" s="53"/>
      <c r="H14" s="53"/>
      <c r="I14" s="53"/>
      <c r="J14" s="53"/>
      <c r="K14" s="53"/>
      <c r="L14" s="62" t="str">
        <f>VLOOKUP($E$2,入力フォーム!$B$6:$W$55,ROW()-3,FALSE)&amp;""</f>
        <v/>
      </c>
      <c r="M14" s="63"/>
      <c r="N14" s="63"/>
      <c r="O14" s="63"/>
      <c r="P14" s="63"/>
      <c r="Q14" s="63"/>
      <c r="R14" s="63"/>
      <c r="S14" s="63"/>
      <c r="T14" s="53" t="s">
        <v>33</v>
      </c>
      <c r="U14" s="53"/>
      <c r="V14" s="53"/>
      <c r="W14" s="53"/>
      <c r="X14" s="53"/>
      <c r="Y14" s="53"/>
      <c r="Z14" s="53"/>
      <c r="AA14" s="53"/>
      <c r="AB14" s="53"/>
      <c r="AC14" s="62" t="str">
        <f>VLOOKUP($E$2,入力フォーム!$B$6:$W$55,ROW()+8,FALSE)&amp;""</f>
        <v/>
      </c>
      <c r="AD14" s="63"/>
      <c r="AE14" s="63"/>
      <c r="AF14" s="63"/>
      <c r="AG14" s="63"/>
      <c r="AH14" s="63"/>
      <c r="AI14" s="63"/>
      <c r="AJ14" s="63"/>
      <c r="AK14" s="64"/>
    </row>
    <row r="15" spans="2:38" ht="36" customHeight="1" x14ac:dyDescent="0.7">
      <c r="C15" s="50" t="s">
        <v>44</v>
      </c>
      <c r="D15" s="46"/>
      <c r="E15" s="46"/>
      <c r="F15" s="46"/>
      <c r="G15" s="46"/>
      <c r="H15" s="46"/>
      <c r="I15" s="46"/>
      <c r="J15" s="46"/>
      <c r="K15" s="46"/>
      <c r="L15" s="47" t="str">
        <f>VLOOKUP($E$2,入力フォーム!$B$6:$W$55,ROW()-3,FALSE)&amp;""</f>
        <v/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9"/>
    </row>
    <row r="16" spans="2:38" ht="36" customHeight="1" x14ac:dyDescent="0.7">
      <c r="C16" s="50" t="s">
        <v>45</v>
      </c>
      <c r="D16" s="46"/>
      <c r="E16" s="46"/>
      <c r="F16" s="46"/>
      <c r="G16" s="46"/>
      <c r="H16" s="46"/>
      <c r="I16" s="46"/>
      <c r="J16" s="46"/>
      <c r="K16" s="46"/>
      <c r="L16" s="47" t="str">
        <f>VLOOKUP($E$2,入力フォーム!$B$6:$W$55,ROW()-3,FALSE)&amp;""</f>
        <v/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9"/>
    </row>
    <row r="17" spans="1:76" ht="36" customHeight="1" x14ac:dyDescent="0.7">
      <c r="C17" s="50" t="s">
        <v>5</v>
      </c>
      <c r="D17" s="46"/>
      <c r="E17" s="46"/>
      <c r="F17" s="46"/>
      <c r="G17" s="46"/>
      <c r="H17" s="46"/>
      <c r="I17" s="46"/>
      <c r="J17" s="46"/>
      <c r="K17" s="46"/>
      <c r="L17" s="47" t="str">
        <f>VLOOKUP($E$2,入力フォーム!$B$6:$W$55,ROW()-3,FALSE)&amp;""</f>
        <v/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</row>
    <row r="18" spans="1:76" ht="36" customHeight="1" x14ac:dyDescent="0.7">
      <c r="C18" s="51" t="s">
        <v>46</v>
      </c>
      <c r="D18" s="46"/>
      <c r="E18" s="46"/>
      <c r="F18" s="46"/>
      <c r="G18" s="46"/>
      <c r="H18" s="46"/>
      <c r="I18" s="46"/>
      <c r="J18" s="46"/>
      <c r="K18" s="46"/>
      <c r="L18" s="47" t="str">
        <f>VLOOKUP($E$2,入力フォーム!$B$6:$W$55,ROW()-3,FALSE)&amp;""</f>
        <v/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9"/>
    </row>
    <row r="19" spans="1:76" ht="36" customHeight="1" x14ac:dyDescent="0.7">
      <c r="C19" s="31"/>
      <c r="D19" s="46" t="s">
        <v>9</v>
      </c>
      <c r="E19" s="46"/>
      <c r="F19" s="46"/>
      <c r="G19" s="46"/>
      <c r="H19" s="46"/>
      <c r="I19" s="46"/>
      <c r="J19" s="46"/>
      <c r="K19" s="46"/>
      <c r="L19" s="47" t="str">
        <f>VLOOKUP($E$2,入力フォーム!$B$6:$W$55,ROW()-3,FALSE)&amp;""</f>
        <v/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9"/>
    </row>
    <row r="20" spans="1:76" ht="36" customHeight="1" x14ac:dyDescent="0.7">
      <c r="C20" s="50" t="s">
        <v>27</v>
      </c>
      <c r="D20" s="46"/>
      <c r="E20" s="46"/>
      <c r="F20" s="46"/>
      <c r="G20" s="46"/>
      <c r="H20" s="46"/>
      <c r="I20" s="46"/>
      <c r="J20" s="46"/>
      <c r="K20" s="46"/>
      <c r="L20" s="47" t="str">
        <f>VLOOKUP($E$2,入力フォーム!$B$6:$W$55,ROW()-3,FALSE)&amp;""</f>
        <v/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  <c r="AP20" s="32"/>
      <c r="AQ20" s="32"/>
      <c r="AR20" s="32"/>
      <c r="AS20" s="32"/>
      <c r="AT20" s="32"/>
      <c r="AU20" s="32"/>
      <c r="AV20" s="32"/>
      <c r="AW20" s="32"/>
      <c r="AX20" s="32"/>
      <c r="AY20" s="33"/>
      <c r="AZ20" s="33"/>
      <c r="BA20" s="33"/>
      <c r="BB20" s="33"/>
      <c r="BC20" s="33"/>
      <c r="BD20" s="33"/>
      <c r="BE20" s="33"/>
      <c r="BF20" s="33"/>
      <c r="BG20" s="33"/>
      <c r="BH20" s="32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33"/>
      <c r="BT20" s="33"/>
      <c r="BU20" s="33"/>
      <c r="BV20" s="33"/>
      <c r="BW20" s="33"/>
      <c r="BX20" s="33"/>
    </row>
    <row r="21" spans="1:76" ht="36" customHeight="1" thickBot="1" x14ac:dyDescent="0.75">
      <c r="C21" s="58" t="s">
        <v>54</v>
      </c>
      <c r="D21" s="59"/>
      <c r="E21" s="59"/>
      <c r="F21" s="59"/>
      <c r="G21" s="59"/>
      <c r="H21" s="59"/>
      <c r="I21" s="59"/>
      <c r="J21" s="59"/>
      <c r="K21" s="59"/>
      <c r="L21" s="60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1"/>
      <c r="AP21" s="32"/>
      <c r="AQ21" s="32"/>
      <c r="AR21" s="32"/>
      <c r="AS21" s="32"/>
      <c r="AT21" s="32"/>
      <c r="AU21" s="32"/>
      <c r="AV21" s="32"/>
      <c r="AW21" s="32"/>
      <c r="AX21" s="32"/>
      <c r="AY21" s="33"/>
      <c r="AZ21" s="33"/>
      <c r="BA21" s="33"/>
      <c r="BB21" s="33"/>
      <c r="BC21" s="33"/>
      <c r="BD21" s="33"/>
      <c r="BE21" s="33"/>
      <c r="BF21" s="33"/>
      <c r="BG21" s="33"/>
      <c r="BH21" s="32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33"/>
      <c r="BT21" s="33"/>
      <c r="BU21" s="33"/>
      <c r="BV21" s="33"/>
      <c r="BW21" s="33"/>
      <c r="BX21" s="33"/>
    </row>
    <row r="22" spans="1:76" ht="28.4" customHeight="1" thickTop="1" thickBot="1" x14ac:dyDescent="0.75"/>
    <row r="23" spans="1:76" ht="23.5" customHeight="1" x14ac:dyDescent="0.7">
      <c r="A23" s="54" t="s">
        <v>29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76" ht="36" customHeight="1" thickTop="1" x14ac:dyDescent="0.7">
      <c r="C25" s="55" t="s">
        <v>47</v>
      </c>
      <c r="D25" s="56"/>
      <c r="E25" s="56"/>
      <c r="F25" s="56"/>
      <c r="G25" s="56"/>
      <c r="H25" s="56"/>
      <c r="I25" s="56"/>
      <c r="J25" s="56"/>
      <c r="K25" s="57"/>
      <c r="L25" s="62" t="str">
        <f>VLOOKUP($E$2,入力フォーム!$B$6:$W$55,ROW()-22,FALSE)&amp;""</f>
        <v/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76" ht="36" customHeight="1" x14ac:dyDescent="0.7">
      <c r="C26" s="68" t="s">
        <v>48</v>
      </c>
      <c r="D26" s="69"/>
      <c r="E26" s="69"/>
      <c r="F26" s="69"/>
      <c r="G26" s="69"/>
      <c r="H26" s="69"/>
      <c r="I26" s="69"/>
      <c r="J26" s="69"/>
      <c r="K26" s="70"/>
      <c r="L26" s="47" t="str">
        <f>VLOOKUP($E$2,入力フォーム!$B$6:$W$55,ROW()-22,FALSE)&amp;""</f>
        <v/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9"/>
    </row>
    <row r="27" spans="1:76" ht="36" customHeight="1" thickBot="1" x14ac:dyDescent="0.75">
      <c r="C27" s="43" t="s">
        <v>49</v>
      </c>
      <c r="D27" s="44"/>
      <c r="E27" s="44"/>
      <c r="F27" s="44"/>
      <c r="G27" s="44"/>
      <c r="H27" s="44"/>
      <c r="I27" s="44"/>
      <c r="J27" s="44"/>
      <c r="K27" s="45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MFWrYF912gPm2W3+DYLSdOkwg1YKgg+BxU5EiS9a3YRlsj+1Hpy3wM8d7xlh+nf/7IE7jESABok3kyFeFw4YJQ==" saltValue="3V/B6RANpAEzeislA2f5IA==" spinCount="100000" sheet="1" objects="1" scenarios="1" selectLockedCells="1"/>
  <mergeCells count="38"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  <mergeCell ref="C14:K14"/>
    <mergeCell ref="L14:S14"/>
    <mergeCell ref="T14:AB14"/>
    <mergeCell ref="AC14:AK14"/>
    <mergeCell ref="C15:K15"/>
    <mergeCell ref="L15:AK15"/>
    <mergeCell ref="C16:K16"/>
    <mergeCell ref="L16:AK16"/>
    <mergeCell ref="C17:K17"/>
    <mergeCell ref="L17:AK17"/>
    <mergeCell ref="C18:K18"/>
    <mergeCell ref="L18:AK18"/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3" customWidth="1"/>
    <col min="2" max="11" width="2.4375" style="23"/>
    <col min="12" max="12" width="2.3125" style="23" customWidth="1"/>
    <col min="13" max="42" width="2.4375" style="23"/>
    <col min="43" max="43" width="2.75" style="23" bestFit="1" customWidth="1"/>
    <col min="44" max="16384" width="2.4375" style="23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24</v>
      </c>
      <c r="F2" s="79"/>
      <c r="G2" s="79"/>
      <c r="H2" s="79"/>
      <c r="I2" s="80"/>
      <c r="J2" s="24"/>
      <c r="K2" s="24"/>
      <c r="AA2" s="76" t="s">
        <v>24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3.15" customHeight="1" thickTop="1" thickBot="1" x14ac:dyDescent="0.75">
      <c r="B4" s="27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28.75" customHeight="1" thickTop="1" x14ac:dyDescent="0.7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28.4" customHeight="1" thickBot="1" x14ac:dyDescent="0.75">
      <c r="AK8" s="30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62" t="str">
        <f>VLOOKUP($E$2,入力フォーム!$B$6:$W$55,ROW()-2,FALSE)&amp;""</f>
        <v/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4"/>
    </row>
    <row r="10" spans="2:38" ht="36" customHeight="1" x14ac:dyDescent="0.7">
      <c r="C10" s="40" t="s">
        <v>25</v>
      </c>
      <c r="D10" s="41"/>
      <c r="E10" s="41"/>
      <c r="F10" s="41"/>
      <c r="G10" s="41"/>
      <c r="H10" s="41"/>
      <c r="I10" s="41"/>
      <c r="J10" s="41"/>
      <c r="K10" s="42"/>
      <c r="L10" s="47" t="str">
        <f>VLOOKUP($E$2,入力フォーム!$B$6:$W$55,ROW()-2,FALSE)&amp;""</f>
        <v/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</row>
    <row r="11" spans="2:38" ht="36" customHeight="1" thickBot="1" x14ac:dyDescent="0.75">
      <c r="C11" s="43" t="s">
        <v>26</v>
      </c>
      <c r="D11" s="44"/>
      <c r="E11" s="44"/>
      <c r="F11" s="44"/>
      <c r="G11" s="44"/>
      <c r="H11" s="44"/>
      <c r="I11" s="44"/>
      <c r="J11" s="44"/>
      <c r="K11" s="45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52" t="s">
        <v>43</v>
      </c>
      <c r="D14" s="53"/>
      <c r="E14" s="53"/>
      <c r="F14" s="53"/>
      <c r="G14" s="53"/>
      <c r="H14" s="53"/>
      <c r="I14" s="53"/>
      <c r="J14" s="53"/>
      <c r="K14" s="53"/>
      <c r="L14" s="62" t="str">
        <f>VLOOKUP($E$2,入力フォーム!$B$6:$W$55,ROW()-3,FALSE)&amp;""</f>
        <v/>
      </c>
      <c r="M14" s="63"/>
      <c r="N14" s="63"/>
      <c r="O14" s="63"/>
      <c r="P14" s="63"/>
      <c r="Q14" s="63"/>
      <c r="R14" s="63"/>
      <c r="S14" s="63"/>
      <c r="T14" s="53" t="s">
        <v>33</v>
      </c>
      <c r="U14" s="53"/>
      <c r="V14" s="53"/>
      <c r="W14" s="53"/>
      <c r="X14" s="53"/>
      <c r="Y14" s="53"/>
      <c r="Z14" s="53"/>
      <c r="AA14" s="53"/>
      <c r="AB14" s="53"/>
      <c r="AC14" s="62" t="str">
        <f>VLOOKUP($E$2,入力フォーム!$B$6:$W$55,ROW()+8,FALSE)&amp;""</f>
        <v/>
      </c>
      <c r="AD14" s="63"/>
      <c r="AE14" s="63"/>
      <c r="AF14" s="63"/>
      <c r="AG14" s="63"/>
      <c r="AH14" s="63"/>
      <c r="AI14" s="63"/>
      <c r="AJ14" s="63"/>
      <c r="AK14" s="64"/>
    </row>
    <row r="15" spans="2:38" ht="36" customHeight="1" x14ac:dyDescent="0.7">
      <c r="C15" s="50" t="s">
        <v>44</v>
      </c>
      <c r="D15" s="46"/>
      <c r="E15" s="46"/>
      <c r="F15" s="46"/>
      <c r="G15" s="46"/>
      <c r="H15" s="46"/>
      <c r="I15" s="46"/>
      <c r="J15" s="46"/>
      <c r="K15" s="46"/>
      <c r="L15" s="47" t="str">
        <f>VLOOKUP($E$2,入力フォーム!$B$6:$W$55,ROW()-3,FALSE)&amp;""</f>
        <v/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9"/>
    </row>
    <row r="16" spans="2:38" ht="36" customHeight="1" x14ac:dyDescent="0.7">
      <c r="C16" s="50" t="s">
        <v>45</v>
      </c>
      <c r="D16" s="46"/>
      <c r="E16" s="46"/>
      <c r="F16" s="46"/>
      <c r="G16" s="46"/>
      <c r="H16" s="46"/>
      <c r="I16" s="46"/>
      <c r="J16" s="46"/>
      <c r="K16" s="46"/>
      <c r="L16" s="47" t="str">
        <f>VLOOKUP($E$2,入力フォーム!$B$6:$W$55,ROW()-3,FALSE)&amp;""</f>
        <v/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9"/>
    </row>
    <row r="17" spans="1:76" ht="36" customHeight="1" x14ac:dyDescent="0.7">
      <c r="C17" s="50" t="s">
        <v>5</v>
      </c>
      <c r="D17" s="46"/>
      <c r="E17" s="46"/>
      <c r="F17" s="46"/>
      <c r="G17" s="46"/>
      <c r="H17" s="46"/>
      <c r="I17" s="46"/>
      <c r="J17" s="46"/>
      <c r="K17" s="46"/>
      <c r="L17" s="47" t="str">
        <f>VLOOKUP($E$2,入力フォーム!$B$6:$W$55,ROW()-3,FALSE)&amp;""</f>
        <v/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</row>
    <row r="18" spans="1:76" ht="36" customHeight="1" x14ac:dyDescent="0.7">
      <c r="C18" s="51" t="s">
        <v>46</v>
      </c>
      <c r="D18" s="46"/>
      <c r="E18" s="46"/>
      <c r="F18" s="46"/>
      <c r="G18" s="46"/>
      <c r="H18" s="46"/>
      <c r="I18" s="46"/>
      <c r="J18" s="46"/>
      <c r="K18" s="46"/>
      <c r="L18" s="47" t="str">
        <f>VLOOKUP($E$2,入力フォーム!$B$6:$W$55,ROW()-3,FALSE)&amp;""</f>
        <v/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9"/>
    </row>
    <row r="19" spans="1:76" ht="36" customHeight="1" x14ac:dyDescent="0.7">
      <c r="C19" s="31"/>
      <c r="D19" s="46" t="s">
        <v>9</v>
      </c>
      <c r="E19" s="46"/>
      <c r="F19" s="46"/>
      <c r="G19" s="46"/>
      <c r="H19" s="46"/>
      <c r="I19" s="46"/>
      <c r="J19" s="46"/>
      <c r="K19" s="46"/>
      <c r="L19" s="47" t="str">
        <f>VLOOKUP($E$2,入力フォーム!$B$6:$W$55,ROW()-3,FALSE)&amp;""</f>
        <v/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9"/>
    </row>
    <row r="20" spans="1:76" ht="36" customHeight="1" x14ac:dyDescent="0.7">
      <c r="C20" s="50" t="s">
        <v>27</v>
      </c>
      <c r="D20" s="46"/>
      <c r="E20" s="46"/>
      <c r="F20" s="46"/>
      <c r="G20" s="46"/>
      <c r="H20" s="46"/>
      <c r="I20" s="46"/>
      <c r="J20" s="46"/>
      <c r="K20" s="46"/>
      <c r="L20" s="47" t="str">
        <f>VLOOKUP($E$2,入力フォーム!$B$6:$W$55,ROW()-3,FALSE)&amp;""</f>
        <v/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  <c r="AP20" s="32"/>
      <c r="AQ20" s="32"/>
      <c r="AR20" s="32"/>
      <c r="AS20" s="32"/>
      <c r="AT20" s="32"/>
      <c r="AU20" s="32"/>
      <c r="AV20" s="32"/>
      <c r="AW20" s="32"/>
      <c r="AX20" s="32"/>
      <c r="AY20" s="33"/>
      <c r="AZ20" s="33"/>
      <c r="BA20" s="33"/>
      <c r="BB20" s="33"/>
      <c r="BC20" s="33"/>
      <c r="BD20" s="33"/>
      <c r="BE20" s="33"/>
      <c r="BF20" s="33"/>
      <c r="BG20" s="33"/>
      <c r="BH20" s="32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33"/>
      <c r="BT20" s="33"/>
      <c r="BU20" s="33"/>
      <c r="BV20" s="33"/>
      <c r="BW20" s="33"/>
      <c r="BX20" s="33"/>
    </row>
    <row r="21" spans="1:76" ht="36" customHeight="1" thickBot="1" x14ac:dyDescent="0.75">
      <c r="C21" s="58" t="s">
        <v>54</v>
      </c>
      <c r="D21" s="59"/>
      <c r="E21" s="59"/>
      <c r="F21" s="59"/>
      <c r="G21" s="59"/>
      <c r="H21" s="59"/>
      <c r="I21" s="59"/>
      <c r="J21" s="59"/>
      <c r="K21" s="59"/>
      <c r="L21" s="60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1"/>
      <c r="AP21" s="32"/>
      <c r="AQ21" s="32"/>
      <c r="AR21" s="32"/>
      <c r="AS21" s="32"/>
      <c r="AT21" s="32"/>
      <c r="AU21" s="32"/>
      <c r="AV21" s="32"/>
      <c r="AW21" s="32"/>
      <c r="AX21" s="32"/>
      <c r="AY21" s="33"/>
      <c r="AZ21" s="33"/>
      <c r="BA21" s="33"/>
      <c r="BB21" s="33"/>
      <c r="BC21" s="33"/>
      <c r="BD21" s="33"/>
      <c r="BE21" s="33"/>
      <c r="BF21" s="33"/>
      <c r="BG21" s="33"/>
      <c r="BH21" s="32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33"/>
      <c r="BT21" s="33"/>
      <c r="BU21" s="33"/>
      <c r="BV21" s="33"/>
      <c r="BW21" s="33"/>
      <c r="BX21" s="33"/>
    </row>
    <row r="22" spans="1:76" ht="28.4" customHeight="1" thickTop="1" thickBot="1" x14ac:dyDescent="0.75"/>
    <row r="23" spans="1:76" ht="23.5" customHeight="1" x14ac:dyDescent="0.7">
      <c r="A23" s="54" t="s">
        <v>29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76" ht="36" customHeight="1" thickTop="1" x14ac:dyDescent="0.7">
      <c r="C25" s="55" t="s">
        <v>47</v>
      </c>
      <c r="D25" s="56"/>
      <c r="E25" s="56"/>
      <c r="F25" s="56"/>
      <c r="G25" s="56"/>
      <c r="H25" s="56"/>
      <c r="I25" s="56"/>
      <c r="J25" s="56"/>
      <c r="K25" s="57"/>
      <c r="L25" s="62" t="str">
        <f>VLOOKUP($E$2,入力フォーム!$B$6:$W$55,ROW()-22,FALSE)&amp;""</f>
        <v/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76" ht="36" customHeight="1" x14ac:dyDescent="0.7">
      <c r="C26" s="68" t="s">
        <v>48</v>
      </c>
      <c r="D26" s="69"/>
      <c r="E26" s="69"/>
      <c r="F26" s="69"/>
      <c r="G26" s="69"/>
      <c r="H26" s="69"/>
      <c r="I26" s="69"/>
      <c r="J26" s="69"/>
      <c r="K26" s="70"/>
      <c r="L26" s="47" t="str">
        <f>VLOOKUP($E$2,入力フォーム!$B$6:$W$55,ROW()-22,FALSE)&amp;""</f>
        <v/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9"/>
    </row>
    <row r="27" spans="1:76" ht="36" customHeight="1" thickBot="1" x14ac:dyDescent="0.75">
      <c r="C27" s="43" t="s">
        <v>49</v>
      </c>
      <c r="D27" s="44"/>
      <c r="E27" s="44"/>
      <c r="F27" s="44"/>
      <c r="G27" s="44"/>
      <c r="H27" s="44"/>
      <c r="I27" s="44"/>
      <c r="J27" s="44"/>
      <c r="K27" s="45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pKK3KhOznxhFNnxEBrWdFuM6LUK3j6SP4+g3vocOtV/6VYajtTL1Bv2UD09qynmf+8QnT84KriDmLTCbgm2IOw==" saltValue="FSP5XIOWbKv/ihYr3MPyKQ==" spinCount="100000" sheet="1" objects="1" scenarios="1" selectLockedCells="1"/>
  <mergeCells count="38"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  <mergeCell ref="C14:K14"/>
    <mergeCell ref="L14:S14"/>
    <mergeCell ref="T14:AB14"/>
    <mergeCell ref="AC14:AK14"/>
    <mergeCell ref="C15:K15"/>
    <mergeCell ref="L15:AK15"/>
    <mergeCell ref="C16:K16"/>
    <mergeCell ref="L16:AK16"/>
    <mergeCell ref="C17:K17"/>
    <mergeCell ref="L17:AK17"/>
    <mergeCell ref="C18:K18"/>
    <mergeCell ref="L18:AK18"/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3" customWidth="1"/>
    <col min="2" max="11" width="2.4375" style="23"/>
    <col min="12" max="12" width="2.3125" style="23" customWidth="1"/>
    <col min="13" max="42" width="2.4375" style="23"/>
    <col min="43" max="43" width="2.75" style="23" bestFit="1" customWidth="1"/>
    <col min="44" max="16384" width="2.4375" style="23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25</v>
      </c>
      <c r="F2" s="79"/>
      <c r="G2" s="79"/>
      <c r="H2" s="79"/>
      <c r="I2" s="80"/>
      <c r="J2" s="24"/>
      <c r="K2" s="24"/>
      <c r="AA2" s="76" t="s">
        <v>24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3.15" customHeight="1" thickTop="1" thickBot="1" x14ac:dyDescent="0.75">
      <c r="B4" s="27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28.75" customHeight="1" thickTop="1" x14ac:dyDescent="0.7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28.4" customHeight="1" thickBot="1" x14ac:dyDescent="0.75">
      <c r="AK8" s="30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62" t="str">
        <f>VLOOKUP($E$2,入力フォーム!$B$6:$W$55,ROW()-2,FALSE)&amp;""</f>
        <v/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4"/>
    </row>
    <row r="10" spans="2:38" ht="36" customHeight="1" x14ac:dyDescent="0.7">
      <c r="C10" s="40" t="s">
        <v>25</v>
      </c>
      <c r="D10" s="41"/>
      <c r="E10" s="41"/>
      <c r="F10" s="41"/>
      <c r="G10" s="41"/>
      <c r="H10" s="41"/>
      <c r="I10" s="41"/>
      <c r="J10" s="41"/>
      <c r="K10" s="42"/>
      <c r="L10" s="47" t="str">
        <f>VLOOKUP($E$2,入力フォーム!$B$6:$W$55,ROW()-2,FALSE)&amp;""</f>
        <v/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</row>
    <row r="11" spans="2:38" ht="36" customHeight="1" thickBot="1" x14ac:dyDescent="0.75">
      <c r="C11" s="43" t="s">
        <v>26</v>
      </c>
      <c r="D11" s="44"/>
      <c r="E11" s="44"/>
      <c r="F11" s="44"/>
      <c r="G11" s="44"/>
      <c r="H11" s="44"/>
      <c r="I11" s="44"/>
      <c r="J11" s="44"/>
      <c r="K11" s="45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52" t="s">
        <v>43</v>
      </c>
      <c r="D14" s="53"/>
      <c r="E14" s="53"/>
      <c r="F14" s="53"/>
      <c r="G14" s="53"/>
      <c r="H14" s="53"/>
      <c r="I14" s="53"/>
      <c r="J14" s="53"/>
      <c r="K14" s="53"/>
      <c r="L14" s="62" t="str">
        <f>VLOOKUP($E$2,入力フォーム!$B$6:$W$55,ROW()-3,FALSE)&amp;""</f>
        <v/>
      </c>
      <c r="M14" s="63"/>
      <c r="N14" s="63"/>
      <c r="O14" s="63"/>
      <c r="P14" s="63"/>
      <c r="Q14" s="63"/>
      <c r="R14" s="63"/>
      <c r="S14" s="63"/>
      <c r="T14" s="53" t="s">
        <v>33</v>
      </c>
      <c r="U14" s="53"/>
      <c r="V14" s="53"/>
      <c r="W14" s="53"/>
      <c r="X14" s="53"/>
      <c r="Y14" s="53"/>
      <c r="Z14" s="53"/>
      <c r="AA14" s="53"/>
      <c r="AB14" s="53"/>
      <c r="AC14" s="62" t="str">
        <f>VLOOKUP($E$2,入力フォーム!$B$6:$W$55,ROW()+8,FALSE)&amp;""</f>
        <v/>
      </c>
      <c r="AD14" s="63"/>
      <c r="AE14" s="63"/>
      <c r="AF14" s="63"/>
      <c r="AG14" s="63"/>
      <c r="AH14" s="63"/>
      <c r="AI14" s="63"/>
      <c r="AJ14" s="63"/>
      <c r="AK14" s="64"/>
    </row>
    <row r="15" spans="2:38" ht="36" customHeight="1" x14ac:dyDescent="0.7">
      <c r="C15" s="50" t="s">
        <v>44</v>
      </c>
      <c r="D15" s="46"/>
      <c r="E15" s="46"/>
      <c r="F15" s="46"/>
      <c r="G15" s="46"/>
      <c r="H15" s="46"/>
      <c r="I15" s="46"/>
      <c r="J15" s="46"/>
      <c r="K15" s="46"/>
      <c r="L15" s="47" t="str">
        <f>VLOOKUP($E$2,入力フォーム!$B$6:$W$55,ROW()-3,FALSE)&amp;""</f>
        <v/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9"/>
    </row>
    <row r="16" spans="2:38" ht="36" customHeight="1" x14ac:dyDescent="0.7">
      <c r="C16" s="50" t="s">
        <v>45</v>
      </c>
      <c r="D16" s="46"/>
      <c r="E16" s="46"/>
      <c r="F16" s="46"/>
      <c r="G16" s="46"/>
      <c r="H16" s="46"/>
      <c r="I16" s="46"/>
      <c r="J16" s="46"/>
      <c r="K16" s="46"/>
      <c r="L16" s="47" t="str">
        <f>VLOOKUP($E$2,入力フォーム!$B$6:$W$55,ROW()-3,FALSE)&amp;""</f>
        <v/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9"/>
    </row>
    <row r="17" spans="1:76" ht="36" customHeight="1" x14ac:dyDescent="0.7">
      <c r="C17" s="50" t="s">
        <v>5</v>
      </c>
      <c r="D17" s="46"/>
      <c r="E17" s="46"/>
      <c r="F17" s="46"/>
      <c r="G17" s="46"/>
      <c r="H17" s="46"/>
      <c r="I17" s="46"/>
      <c r="J17" s="46"/>
      <c r="K17" s="46"/>
      <c r="L17" s="47" t="str">
        <f>VLOOKUP($E$2,入力フォーム!$B$6:$W$55,ROW()-3,FALSE)&amp;""</f>
        <v/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</row>
    <row r="18" spans="1:76" ht="36" customHeight="1" x14ac:dyDescent="0.7">
      <c r="C18" s="51" t="s">
        <v>46</v>
      </c>
      <c r="D18" s="46"/>
      <c r="E18" s="46"/>
      <c r="F18" s="46"/>
      <c r="G18" s="46"/>
      <c r="H18" s="46"/>
      <c r="I18" s="46"/>
      <c r="J18" s="46"/>
      <c r="K18" s="46"/>
      <c r="L18" s="47" t="str">
        <f>VLOOKUP($E$2,入力フォーム!$B$6:$W$55,ROW()-3,FALSE)&amp;""</f>
        <v/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9"/>
    </row>
    <row r="19" spans="1:76" ht="36" customHeight="1" x14ac:dyDescent="0.7">
      <c r="C19" s="31"/>
      <c r="D19" s="46" t="s">
        <v>9</v>
      </c>
      <c r="E19" s="46"/>
      <c r="F19" s="46"/>
      <c r="G19" s="46"/>
      <c r="H19" s="46"/>
      <c r="I19" s="46"/>
      <c r="J19" s="46"/>
      <c r="K19" s="46"/>
      <c r="L19" s="47" t="str">
        <f>VLOOKUP($E$2,入力フォーム!$B$6:$W$55,ROW()-3,FALSE)&amp;""</f>
        <v/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9"/>
    </row>
    <row r="20" spans="1:76" ht="36" customHeight="1" x14ac:dyDescent="0.7">
      <c r="C20" s="50" t="s">
        <v>27</v>
      </c>
      <c r="D20" s="46"/>
      <c r="E20" s="46"/>
      <c r="F20" s="46"/>
      <c r="G20" s="46"/>
      <c r="H20" s="46"/>
      <c r="I20" s="46"/>
      <c r="J20" s="46"/>
      <c r="K20" s="46"/>
      <c r="L20" s="47" t="str">
        <f>VLOOKUP($E$2,入力フォーム!$B$6:$W$55,ROW()-3,FALSE)&amp;""</f>
        <v/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  <c r="AP20" s="32"/>
      <c r="AQ20" s="32"/>
      <c r="AR20" s="32"/>
      <c r="AS20" s="32"/>
      <c r="AT20" s="32"/>
      <c r="AU20" s="32"/>
      <c r="AV20" s="32"/>
      <c r="AW20" s="32"/>
      <c r="AX20" s="32"/>
      <c r="AY20" s="33"/>
      <c r="AZ20" s="33"/>
      <c r="BA20" s="33"/>
      <c r="BB20" s="33"/>
      <c r="BC20" s="33"/>
      <c r="BD20" s="33"/>
      <c r="BE20" s="33"/>
      <c r="BF20" s="33"/>
      <c r="BG20" s="33"/>
      <c r="BH20" s="32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33"/>
      <c r="BT20" s="33"/>
      <c r="BU20" s="33"/>
      <c r="BV20" s="33"/>
      <c r="BW20" s="33"/>
      <c r="BX20" s="33"/>
    </row>
    <row r="21" spans="1:76" ht="36" customHeight="1" thickBot="1" x14ac:dyDescent="0.75">
      <c r="C21" s="58" t="s">
        <v>54</v>
      </c>
      <c r="D21" s="59"/>
      <c r="E21" s="59"/>
      <c r="F21" s="59"/>
      <c r="G21" s="59"/>
      <c r="H21" s="59"/>
      <c r="I21" s="59"/>
      <c r="J21" s="59"/>
      <c r="K21" s="59"/>
      <c r="L21" s="60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1"/>
      <c r="AP21" s="32"/>
      <c r="AQ21" s="32"/>
      <c r="AR21" s="32"/>
      <c r="AS21" s="32"/>
      <c r="AT21" s="32"/>
      <c r="AU21" s="32"/>
      <c r="AV21" s="32"/>
      <c r="AW21" s="32"/>
      <c r="AX21" s="32"/>
      <c r="AY21" s="33"/>
      <c r="AZ21" s="33"/>
      <c r="BA21" s="33"/>
      <c r="BB21" s="33"/>
      <c r="BC21" s="33"/>
      <c r="BD21" s="33"/>
      <c r="BE21" s="33"/>
      <c r="BF21" s="33"/>
      <c r="BG21" s="33"/>
      <c r="BH21" s="32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33"/>
      <c r="BT21" s="33"/>
      <c r="BU21" s="33"/>
      <c r="BV21" s="33"/>
      <c r="BW21" s="33"/>
      <c r="BX21" s="33"/>
    </row>
    <row r="22" spans="1:76" ht="28.4" customHeight="1" thickTop="1" thickBot="1" x14ac:dyDescent="0.75"/>
    <row r="23" spans="1:76" ht="23.5" customHeight="1" x14ac:dyDescent="0.7">
      <c r="A23" s="54" t="s">
        <v>29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76" ht="36" customHeight="1" thickTop="1" x14ac:dyDescent="0.7">
      <c r="C25" s="55" t="s">
        <v>47</v>
      </c>
      <c r="D25" s="56"/>
      <c r="E25" s="56"/>
      <c r="F25" s="56"/>
      <c r="G25" s="56"/>
      <c r="H25" s="56"/>
      <c r="I25" s="56"/>
      <c r="J25" s="56"/>
      <c r="K25" s="57"/>
      <c r="L25" s="62" t="str">
        <f>VLOOKUP($E$2,入力フォーム!$B$6:$W$55,ROW()-22,FALSE)&amp;""</f>
        <v/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76" ht="36" customHeight="1" x14ac:dyDescent="0.7">
      <c r="C26" s="68" t="s">
        <v>48</v>
      </c>
      <c r="D26" s="69"/>
      <c r="E26" s="69"/>
      <c r="F26" s="69"/>
      <c r="G26" s="69"/>
      <c r="H26" s="69"/>
      <c r="I26" s="69"/>
      <c r="J26" s="69"/>
      <c r="K26" s="70"/>
      <c r="L26" s="47" t="str">
        <f>VLOOKUP($E$2,入力フォーム!$B$6:$W$55,ROW()-22,FALSE)&amp;""</f>
        <v/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9"/>
    </row>
    <row r="27" spans="1:76" ht="36" customHeight="1" thickBot="1" x14ac:dyDescent="0.75">
      <c r="C27" s="43" t="s">
        <v>49</v>
      </c>
      <c r="D27" s="44"/>
      <c r="E27" s="44"/>
      <c r="F27" s="44"/>
      <c r="G27" s="44"/>
      <c r="H27" s="44"/>
      <c r="I27" s="44"/>
      <c r="J27" s="44"/>
      <c r="K27" s="45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SG3++FikvwDbYQboEQvvbmdTOFwXW71SQRbBhnvAtQiVbrQfVlfnkj9XVnVmByz9Mv1XMH4hcsGSz3/CnxqHCA==" saltValue="apBR6FVzGov+jd3I84Ertw==" spinCount="100000" sheet="1" objects="1" scenarios="1" selectLockedCells="1"/>
  <mergeCells count="38"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  <mergeCell ref="C14:K14"/>
    <mergeCell ref="L14:S14"/>
    <mergeCell ref="T14:AB14"/>
    <mergeCell ref="AC14:AK14"/>
    <mergeCell ref="C15:K15"/>
    <mergeCell ref="L15:AK15"/>
    <mergeCell ref="C16:K16"/>
    <mergeCell ref="L16:AK16"/>
    <mergeCell ref="C17:K17"/>
    <mergeCell ref="L17:AK17"/>
    <mergeCell ref="C18:K18"/>
    <mergeCell ref="L18:AK18"/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3" customWidth="1"/>
    <col min="2" max="11" width="2.4375" style="23"/>
    <col min="12" max="12" width="2.3125" style="23" customWidth="1"/>
    <col min="13" max="42" width="2.4375" style="23"/>
    <col min="43" max="43" width="2.75" style="23" bestFit="1" customWidth="1"/>
    <col min="44" max="16384" width="2.4375" style="23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26</v>
      </c>
      <c r="F2" s="79"/>
      <c r="G2" s="79"/>
      <c r="H2" s="79"/>
      <c r="I2" s="80"/>
      <c r="J2" s="24"/>
      <c r="K2" s="24"/>
      <c r="AA2" s="76" t="s">
        <v>24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3.15" customHeight="1" thickTop="1" thickBot="1" x14ac:dyDescent="0.75">
      <c r="B4" s="27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28.75" customHeight="1" thickTop="1" x14ac:dyDescent="0.7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28.4" customHeight="1" thickBot="1" x14ac:dyDescent="0.75">
      <c r="AK8" s="30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62" t="str">
        <f>VLOOKUP($E$2,入力フォーム!$B$6:$W$55,ROW()-2,FALSE)&amp;""</f>
        <v/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4"/>
    </row>
    <row r="10" spans="2:38" ht="36" customHeight="1" x14ac:dyDescent="0.7">
      <c r="C10" s="40" t="s">
        <v>25</v>
      </c>
      <c r="D10" s="41"/>
      <c r="E10" s="41"/>
      <c r="F10" s="41"/>
      <c r="G10" s="41"/>
      <c r="H10" s="41"/>
      <c r="I10" s="41"/>
      <c r="J10" s="41"/>
      <c r="K10" s="42"/>
      <c r="L10" s="47" t="str">
        <f>VLOOKUP($E$2,入力フォーム!$B$6:$W$55,ROW()-2,FALSE)&amp;""</f>
        <v/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</row>
    <row r="11" spans="2:38" ht="36" customHeight="1" thickBot="1" x14ac:dyDescent="0.75">
      <c r="C11" s="43" t="s">
        <v>26</v>
      </c>
      <c r="D11" s="44"/>
      <c r="E11" s="44"/>
      <c r="F11" s="44"/>
      <c r="G11" s="44"/>
      <c r="H11" s="44"/>
      <c r="I11" s="44"/>
      <c r="J11" s="44"/>
      <c r="K11" s="45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52" t="s">
        <v>43</v>
      </c>
      <c r="D14" s="53"/>
      <c r="E14" s="53"/>
      <c r="F14" s="53"/>
      <c r="G14" s="53"/>
      <c r="H14" s="53"/>
      <c r="I14" s="53"/>
      <c r="J14" s="53"/>
      <c r="K14" s="53"/>
      <c r="L14" s="62" t="str">
        <f>VLOOKUP($E$2,入力フォーム!$B$6:$W$55,ROW()-3,FALSE)&amp;""</f>
        <v/>
      </c>
      <c r="M14" s="63"/>
      <c r="N14" s="63"/>
      <c r="O14" s="63"/>
      <c r="P14" s="63"/>
      <c r="Q14" s="63"/>
      <c r="R14" s="63"/>
      <c r="S14" s="63"/>
      <c r="T14" s="53" t="s">
        <v>33</v>
      </c>
      <c r="U14" s="53"/>
      <c r="V14" s="53"/>
      <c r="W14" s="53"/>
      <c r="X14" s="53"/>
      <c r="Y14" s="53"/>
      <c r="Z14" s="53"/>
      <c r="AA14" s="53"/>
      <c r="AB14" s="53"/>
      <c r="AC14" s="62" t="str">
        <f>VLOOKUP($E$2,入力フォーム!$B$6:$W$55,ROW()+8,FALSE)&amp;""</f>
        <v/>
      </c>
      <c r="AD14" s="63"/>
      <c r="AE14" s="63"/>
      <c r="AF14" s="63"/>
      <c r="AG14" s="63"/>
      <c r="AH14" s="63"/>
      <c r="AI14" s="63"/>
      <c r="AJ14" s="63"/>
      <c r="AK14" s="64"/>
    </row>
    <row r="15" spans="2:38" ht="36" customHeight="1" x14ac:dyDescent="0.7">
      <c r="C15" s="50" t="s">
        <v>44</v>
      </c>
      <c r="D15" s="46"/>
      <c r="E15" s="46"/>
      <c r="F15" s="46"/>
      <c r="G15" s="46"/>
      <c r="H15" s="46"/>
      <c r="I15" s="46"/>
      <c r="J15" s="46"/>
      <c r="K15" s="46"/>
      <c r="L15" s="47" t="str">
        <f>VLOOKUP($E$2,入力フォーム!$B$6:$W$55,ROW()-3,FALSE)&amp;""</f>
        <v/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9"/>
    </row>
    <row r="16" spans="2:38" ht="36" customHeight="1" x14ac:dyDescent="0.7">
      <c r="C16" s="50" t="s">
        <v>45</v>
      </c>
      <c r="D16" s="46"/>
      <c r="E16" s="46"/>
      <c r="F16" s="46"/>
      <c r="G16" s="46"/>
      <c r="H16" s="46"/>
      <c r="I16" s="46"/>
      <c r="J16" s="46"/>
      <c r="K16" s="46"/>
      <c r="L16" s="47" t="str">
        <f>VLOOKUP($E$2,入力フォーム!$B$6:$W$55,ROW()-3,FALSE)&amp;""</f>
        <v/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9"/>
    </row>
    <row r="17" spans="1:76" ht="36" customHeight="1" x14ac:dyDescent="0.7">
      <c r="C17" s="50" t="s">
        <v>5</v>
      </c>
      <c r="D17" s="46"/>
      <c r="E17" s="46"/>
      <c r="F17" s="46"/>
      <c r="G17" s="46"/>
      <c r="H17" s="46"/>
      <c r="I17" s="46"/>
      <c r="J17" s="46"/>
      <c r="K17" s="46"/>
      <c r="L17" s="47" t="str">
        <f>VLOOKUP($E$2,入力フォーム!$B$6:$W$55,ROW()-3,FALSE)&amp;""</f>
        <v/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</row>
    <row r="18" spans="1:76" ht="36" customHeight="1" x14ac:dyDescent="0.7">
      <c r="C18" s="51" t="s">
        <v>46</v>
      </c>
      <c r="D18" s="46"/>
      <c r="E18" s="46"/>
      <c r="F18" s="46"/>
      <c r="G18" s="46"/>
      <c r="H18" s="46"/>
      <c r="I18" s="46"/>
      <c r="J18" s="46"/>
      <c r="K18" s="46"/>
      <c r="L18" s="47" t="str">
        <f>VLOOKUP($E$2,入力フォーム!$B$6:$W$55,ROW()-3,FALSE)&amp;""</f>
        <v/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9"/>
    </row>
    <row r="19" spans="1:76" ht="36" customHeight="1" x14ac:dyDescent="0.7">
      <c r="C19" s="31"/>
      <c r="D19" s="46" t="s">
        <v>9</v>
      </c>
      <c r="E19" s="46"/>
      <c r="F19" s="46"/>
      <c r="G19" s="46"/>
      <c r="H19" s="46"/>
      <c r="I19" s="46"/>
      <c r="J19" s="46"/>
      <c r="K19" s="46"/>
      <c r="L19" s="47" t="str">
        <f>VLOOKUP($E$2,入力フォーム!$B$6:$W$55,ROW()-3,FALSE)&amp;""</f>
        <v/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9"/>
    </row>
    <row r="20" spans="1:76" ht="36" customHeight="1" x14ac:dyDescent="0.7">
      <c r="C20" s="50" t="s">
        <v>27</v>
      </c>
      <c r="D20" s="46"/>
      <c r="E20" s="46"/>
      <c r="F20" s="46"/>
      <c r="G20" s="46"/>
      <c r="H20" s="46"/>
      <c r="I20" s="46"/>
      <c r="J20" s="46"/>
      <c r="K20" s="46"/>
      <c r="L20" s="47" t="str">
        <f>VLOOKUP($E$2,入力フォーム!$B$6:$W$55,ROW()-3,FALSE)&amp;""</f>
        <v/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  <c r="AP20" s="32"/>
      <c r="AQ20" s="32"/>
      <c r="AR20" s="32"/>
      <c r="AS20" s="32"/>
      <c r="AT20" s="32"/>
      <c r="AU20" s="32"/>
      <c r="AV20" s="32"/>
      <c r="AW20" s="32"/>
      <c r="AX20" s="32"/>
      <c r="AY20" s="33"/>
      <c r="AZ20" s="33"/>
      <c r="BA20" s="33"/>
      <c r="BB20" s="33"/>
      <c r="BC20" s="33"/>
      <c r="BD20" s="33"/>
      <c r="BE20" s="33"/>
      <c r="BF20" s="33"/>
      <c r="BG20" s="33"/>
      <c r="BH20" s="32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33"/>
      <c r="BT20" s="33"/>
      <c r="BU20" s="33"/>
      <c r="BV20" s="33"/>
      <c r="BW20" s="33"/>
      <c r="BX20" s="33"/>
    </row>
    <row r="21" spans="1:76" ht="36" customHeight="1" thickBot="1" x14ac:dyDescent="0.75">
      <c r="C21" s="58" t="s">
        <v>54</v>
      </c>
      <c r="D21" s="59"/>
      <c r="E21" s="59"/>
      <c r="F21" s="59"/>
      <c r="G21" s="59"/>
      <c r="H21" s="59"/>
      <c r="I21" s="59"/>
      <c r="J21" s="59"/>
      <c r="K21" s="59"/>
      <c r="L21" s="60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1"/>
      <c r="AP21" s="32"/>
      <c r="AQ21" s="32"/>
      <c r="AR21" s="32"/>
      <c r="AS21" s="32"/>
      <c r="AT21" s="32"/>
      <c r="AU21" s="32"/>
      <c r="AV21" s="32"/>
      <c r="AW21" s="32"/>
      <c r="AX21" s="32"/>
      <c r="AY21" s="33"/>
      <c r="AZ21" s="33"/>
      <c r="BA21" s="33"/>
      <c r="BB21" s="33"/>
      <c r="BC21" s="33"/>
      <c r="BD21" s="33"/>
      <c r="BE21" s="33"/>
      <c r="BF21" s="33"/>
      <c r="BG21" s="33"/>
      <c r="BH21" s="32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33"/>
      <c r="BT21" s="33"/>
      <c r="BU21" s="33"/>
      <c r="BV21" s="33"/>
      <c r="BW21" s="33"/>
      <c r="BX21" s="33"/>
    </row>
    <row r="22" spans="1:76" ht="28.4" customHeight="1" thickTop="1" thickBot="1" x14ac:dyDescent="0.75"/>
    <row r="23" spans="1:76" ht="23.5" customHeight="1" x14ac:dyDescent="0.7">
      <c r="A23" s="54" t="s">
        <v>29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76" ht="36" customHeight="1" thickTop="1" x14ac:dyDescent="0.7">
      <c r="C25" s="55" t="s">
        <v>47</v>
      </c>
      <c r="D25" s="56"/>
      <c r="E25" s="56"/>
      <c r="F25" s="56"/>
      <c r="G25" s="56"/>
      <c r="H25" s="56"/>
      <c r="I25" s="56"/>
      <c r="J25" s="56"/>
      <c r="K25" s="57"/>
      <c r="L25" s="62" t="str">
        <f>VLOOKUP($E$2,入力フォーム!$B$6:$W$55,ROW()-22,FALSE)&amp;""</f>
        <v/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76" ht="36" customHeight="1" x14ac:dyDescent="0.7">
      <c r="C26" s="68" t="s">
        <v>48</v>
      </c>
      <c r="D26" s="69"/>
      <c r="E26" s="69"/>
      <c r="F26" s="69"/>
      <c r="G26" s="69"/>
      <c r="H26" s="69"/>
      <c r="I26" s="69"/>
      <c r="J26" s="69"/>
      <c r="K26" s="70"/>
      <c r="L26" s="47" t="str">
        <f>VLOOKUP($E$2,入力フォーム!$B$6:$W$55,ROW()-22,FALSE)&amp;""</f>
        <v/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9"/>
    </row>
    <row r="27" spans="1:76" ht="36" customHeight="1" thickBot="1" x14ac:dyDescent="0.75">
      <c r="C27" s="43" t="s">
        <v>49</v>
      </c>
      <c r="D27" s="44"/>
      <c r="E27" s="44"/>
      <c r="F27" s="44"/>
      <c r="G27" s="44"/>
      <c r="H27" s="44"/>
      <c r="I27" s="44"/>
      <c r="J27" s="44"/>
      <c r="K27" s="45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inQJOEaRHlWWpeSr0xJLnDjiDpjcRujxTtpcKMGDbjV+OPwTIKhD77AfN/MhM9OtJcZnfkdi0f6SbaAHfzEQIQ==" saltValue="zNQkd0nUvGo1Y58f1Bhvaw==" spinCount="100000" sheet="1" objects="1" scenarios="1" selectLockedCells="1"/>
  <mergeCells count="38"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  <mergeCell ref="C14:K14"/>
    <mergeCell ref="L14:S14"/>
    <mergeCell ref="T14:AB14"/>
    <mergeCell ref="AC14:AK14"/>
    <mergeCell ref="C15:K15"/>
    <mergeCell ref="L15:AK15"/>
    <mergeCell ref="C16:K16"/>
    <mergeCell ref="L16:AK16"/>
    <mergeCell ref="C17:K17"/>
    <mergeCell ref="L17:AK17"/>
    <mergeCell ref="C18:K18"/>
    <mergeCell ref="L18:AK18"/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3" customWidth="1"/>
    <col min="2" max="11" width="2.4375" style="23"/>
    <col min="12" max="12" width="2.3125" style="23" customWidth="1"/>
    <col min="13" max="42" width="2.4375" style="23"/>
    <col min="43" max="43" width="2.75" style="23" bestFit="1" customWidth="1"/>
    <col min="44" max="16384" width="2.4375" style="23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27</v>
      </c>
      <c r="F2" s="79"/>
      <c r="G2" s="79"/>
      <c r="H2" s="79"/>
      <c r="I2" s="80"/>
      <c r="J2" s="24"/>
      <c r="K2" s="24"/>
      <c r="AA2" s="76" t="s">
        <v>24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3.15" customHeight="1" thickTop="1" thickBot="1" x14ac:dyDescent="0.75">
      <c r="B4" s="27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28.75" customHeight="1" thickTop="1" x14ac:dyDescent="0.7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28.4" customHeight="1" thickBot="1" x14ac:dyDescent="0.75">
      <c r="AK8" s="30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62" t="str">
        <f>VLOOKUP($E$2,入力フォーム!$B$6:$W$55,ROW()-2,FALSE)&amp;""</f>
        <v/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4"/>
    </row>
    <row r="10" spans="2:38" ht="36" customHeight="1" x14ac:dyDescent="0.7">
      <c r="C10" s="40" t="s">
        <v>25</v>
      </c>
      <c r="D10" s="41"/>
      <c r="E10" s="41"/>
      <c r="F10" s="41"/>
      <c r="G10" s="41"/>
      <c r="H10" s="41"/>
      <c r="I10" s="41"/>
      <c r="J10" s="41"/>
      <c r="K10" s="42"/>
      <c r="L10" s="47" t="str">
        <f>VLOOKUP($E$2,入力フォーム!$B$6:$W$55,ROW()-2,FALSE)&amp;""</f>
        <v/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</row>
    <row r="11" spans="2:38" ht="36" customHeight="1" thickBot="1" x14ac:dyDescent="0.75">
      <c r="C11" s="43" t="s">
        <v>26</v>
      </c>
      <c r="D11" s="44"/>
      <c r="E11" s="44"/>
      <c r="F11" s="44"/>
      <c r="G11" s="44"/>
      <c r="H11" s="44"/>
      <c r="I11" s="44"/>
      <c r="J11" s="44"/>
      <c r="K11" s="45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52" t="s">
        <v>43</v>
      </c>
      <c r="D14" s="53"/>
      <c r="E14" s="53"/>
      <c r="F14" s="53"/>
      <c r="G14" s="53"/>
      <c r="H14" s="53"/>
      <c r="I14" s="53"/>
      <c r="J14" s="53"/>
      <c r="K14" s="53"/>
      <c r="L14" s="62" t="str">
        <f>VLOOKUP($E$2,入力フォーム!$B$6:$W$55,ROW()-3,FALSE)&amp;""</f>
        <v/>
      </c>
      <c r="M14" s="63"/>
      <c r="N14" s="63"/>
      <c r="O14" s="63"/>
      <c r="P14" s="63"/>
      <c r="Q14" s="63"/>
      <c r="R14" s="63"/>
      <c r="S14" s="63"/>
      <c r="T14" s="53" t="s">
        <v>33</v>
      </c>
      <c r="U14" s="53"/>
      <c r="V14" s="53"/>
      <c r="W14" s="53"/>
      <c r="X14" s="53"/>
      <c r="Y14" s="53"/>
      <c r="Z14" s="53"/>
      <c r="AA14" s="53"/>
      <c r="AB14" s="53"/>
      <c r="AC14" s="62" t="str">
        <f>VLOOKUP($E$2,入力フォーム!$B$6:$W$55,ROW()+8,FALSE)&amp;""</f>
        <v/>
      </c>
      <c r="AD14" s="63"/>
      <c r="AE14" s="63"/>
      <c r="AF14" s="63"/>
      <c r="AG14" s="63"/>
      <c r="AH14" s="63"/>
      <c r="AI14" s="63"/>
      <c r="AJ14" s="63"/>
      <c r="AK14" s="64"/>
    </row>
    <row r="15" spans="2:38" ht="36" customHeight="1" x14ac:dyDescent="0.7">
      <c r="C15" s="50" t="s">
        <v>44</v>
      </c>
      <c r="D15" s="46"/>
      <c r="E15" s="46"/>
      <c r="F15" s="46"/>
      <c r="G15" s="46"/>
      <c r="H15" s="46"/>
      <c r="I15" s="46"/>
      <c r="J15" s="46"/>
      <c r="K15" s="46"/>
      <c r="L15" s="47" t="str">
        <f>VLOOKUP($E$2,入力フォーム!$B$6:$W$55,ROW()-3,FALSE)&amp;""</f>
        <v/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9"/>
    </row>
    <row r="16" spans="2:38" ht="36" customHeight="1" x14ac:dyDescent="0.7">
      <c r="C16" s="50" t="s">
        <v>45</v>
      </c>
      <c r="D16" s="46"/>
      <c r="E16" s="46"/>
      <c r="F16" s="46"/>
      <c r="G16" s="46"/>
      <c r="H16" s="46"/>
      <c r="I16" s="46"/>
      <c r="J16" s="46"/>
      <c r="K16" s="46"/>
      <c r="L16" s="47" t="str">
        <f>VLOOKUP($E$2,入力フォーム!$B$6:$W$55,ROW()-3,FALSE)&amp;""</f>
        <v/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9"/>
    </row>
    <row r="17" spans="1:76" ht="36" customHeight="1" x14ac:dyDescent="0.7">
      <c r="C17" s="50" t="s">
        <v>5</v>
      </c>
      <c r="D17" s="46"/>
      <c r="E17" s="46"/>
      <c r="F17" s="46"/>
      <c r="G17" s="46"/>
      <c r="H17" s="46"/>
      <c r="I17" s="46"/>
      <c r="J17" s="46"/>
      <c r="K17" s="46"/>
      <c r="L17" s="47" t="str">
        <f>VLOOKUP($E$2,入力フォーム!$B$6:$W$55,ROW()-3,FALSE)&amp;""</f>
        <v/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</row>
    <row r="18" spans="1:76" ht="36" customHeight="1" x14ac:dyDescent="0.7">
      <c r="C18" s="51" t="s">
        <v>46</v>
      </c>
      <c r="D18" s="46"/>
      <c r="E18" s="46"/>
      <c r="F18" s="46"/>
      <c r="G18" s="46"/>
      <c r="H18" s="46"/>
      <c r="I18" s="46"/>
      <c r="J18" s="46"/>
      <c r="K18" s="46"/>
      <c r="L18" s="47" t="str">
        <f>VLOOKUP($E$2,入力フォーム!$B$6:$W$55,ROW()-3,FALSE)&amp;""</f>
        <v/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9"/>
    </row>
    <row r="19" spans="1:76" ht="36" customHeight="1" x14ac:dyDescent="0.7">
      <c r="C19" s="31"/>
      <c r="D19" s="46" t="s">
        <v>9</v>
      </c>
      <c r="E19" s="46"/>
      <c r="F19" s="46"/>
      <c r="G19" s="46"/>
      <c r="H19" s="46"/>
      <c r="I19" s="46"/>
      <c r="J19" s="46"/>
      <c r="K19" s="46"/>
      <c r="L19" s="47" t="str">
        <f>VLOOKUP($E$2,入力フォーム!$B$6:$W$55,ROW()-3,FALSE)&amp;""</f>
        <v/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9"/>
    </row>
    <row r="20" spans="1:76" ht="36" customHeight="1" x14ac:dyDescent="0.7">
      <c r="C20" s="50" t="s">
        <v>27</v>
      </c>
      <c r="D20" s="46"/>
      <c r="E20" s="46"/>
      <c r="F20" s="46"/>
      <c r="G20" s="46"/>
      <c r="H20" s="46"/>
      <c r="I20" s="46"/>
      <c r="J20" s="46"/>
      <c r="K20" s="46"/>
      <c r="L20" s="47" t="str">
        <f>VLOOKUP($E$2,入力フォーム!$B$6:$W$55,ROW()-3,FALSE)&amp;""</f>
        <v/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  <c r="AP20" s="32"/>
      <c r="AQ20" s="32"/>
      <c r="AR20" s="32"/>
      <c r="AS20" s="32"/>
      <c r="AT20" s="32"/>
      <c r="AU20" s="32"/>
      <c r="AV20" s="32"/>
      <c r="AW20" s="32"/>
      <c r="AX20" s="32"/>
      <c r="AY20" s="33"/>
      <c r="AZ20" s="33"/>
      <c r="BA20" s="33"/>
      <c r="BB20" s="33"/>
      <c r="BC20" s="33"/>
      <c r="BD20" s="33"/>
      <c r="BE20" s="33"/>
      <c r="BF20" s="33"/>
      <c r="BG20" s="33"/>
      <c r="BH20" s="32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33"/>
      <c r="BT20" s="33"/>
      <c r="BU20" s="33"/>
      <c r="BV20" s="33"/>
      <c r="BW20" s="33"/>
      <c r="BX20" s="33"/>
    </row>
    <row r="21" spans="1:76" ht="36" customHeight="1" thickBot="1" x14ac:dyDescent="0.75">
      <c r="C21" s="58" t="s">
        <v>54</v>
      </c>
      <c r="D21" s="59"/>
      <c r="E21" s="59"/>
      <c r="F21" s="59"/>
      <c r="G21" s="59"/>
      <c r="H21" s="59"/>
      <c r="I21" s="59"/>
      <c r="J21" s="59"/>
      <c r="K21" s="59"/>
      <c r="L21" s="60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1"/>
      <c r="AP21" s="32"/>
      <c r="AQ21" s="32"/>
      <c r="AR21" s="32"/>
      <c r="AS21" s="32"/>
      <c r="AT21" s="32"/>
      <c r="AU21" s="32"/>
      <c r="AV21" s="32"/>
      <c r="AW21" s="32"/>
      <c r="AX21" s="32"/>
      <c r="AY21" s="33"/>
      <c r="AZ21" s="33"/>
      <c r="BA21" s="33"/>
      <c r="BB21" s="33"/>
      <c r="BC21" s="33"/>
      <c r="BD21" s="33"/>
      <c r="BE21" s="33"/>
      <c r="BF21" s="33"/>
      <c r="BG21" s="33"/>
      <c r="BH21" s="32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33"/>
      <c r="BT21" s="33"/>
      <c r="BU21" s="33"/>
      <c r="BV21" s="33"/>
      <c r="BW21" s="33"/>
      <c r="BX21" s="33"/>
    </row>
    <row r="22" spans="1:76" ht="28.4" customHeight="1" thickTop="1" thickBot="1" x14ac:dyDescent="0.75"/>
    <row r="23" spans="1:76" ht="23.5" customHeight="1" x14ac:dyDescent="0.7">
      <c r="A23" s="54" t="s">
        <v>29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76" ht="36" customHeight="1" thickTop="1" x14ac:dyDescent="0.7">
      <c r="C25" s="55" t="s">
        <v>47</v>
      </c>
      <c r="D25" s="56"/>
      <c r="E25" s="56"/>
      <c r="F25" s="56"/>
      <c r="G25" s="56"/>
      <c r="H25" s="56"/>
      <c r="I25" s="56"/>
      <c r="J25" s="56"/>
      <c r="K25" s="57"/>
      <c r="L25" s="62" t="str">
        <f>VLOOKUP($E$2,入力フォーム!$B$6:$W$55,ROW()-22,FALSE)&amp;""</f>
        <v/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76" ht="36" customHeight="1" x14ac:dyDescent="0.7">
      <c r="C26" s="68" t="s">
        <v>48</v>
      </c>
      <c r="D26" s="69"/>
      <c r="E26" s="69"/>
      <c r="F26" s="69"/>
      <c r="G26" s="69"/>
      <c r="H26" s="69"/>
      <c r="I26" s="69"/>
      <c r="J26" s="69"/>
      <c r="K26" s="70"/>
      <c r="L26" s="47" t="str">
        <f>VLOOKUP($E$2,入力フォーム!$B$6:$W$55,ROW()-22,FALSE)&amp;""</f>
        <v/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9"/>
    </row>
    <row r="27" spans="1:76" ht="36" customHeight="1" thickBot="1" x14ac:dyDescent="0.75">
      <c r="C27" s="43" t="s">
        <v>49</v>
      </c>
      <c r="D27" s="44"/>
      <c r="E27" s="44"/>
      <c r="F27" s="44"/>
      <c r="G27" s="44"/>
      <c r="H27" s="44"/>
      <c r="I27" s="44"/>
      <c r="J27" s="44"/>
      <c r="K27" s="45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ao4v9FPq1uhtyNfDigWdmjTtnvD7F7b5I9OsQnb6vLMOYOYUKZ/coiVEt65Dys6Nqz4qakes7hlPpS52cYt57A==" saltValue="J7C0yXjMjraKBYVhu3fD4Q==" spinCount="100000" sheet="1" objects="1" scenarios="1" selectLockedCells="1"/>
  <mergeCells count="38"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  <mergeCell ref="C14:K14"/>
    <mergeCell ref="L14:S14"/>
    <mergeCell ref="T14:AB14"/>
    <mergeCell ref="AC14:AK14"/>
    <mergeCell ref="C15:K15"/>
    <mergeCell ref="L15:AK15"/>
    <mergeCell ref="C16:K16"/>
    <mergeCell ref="L16:AK16"/>
    <mergeCell ref="C17:K17"/>
    <mergeCell ref="L17:AK17"/>
    <mergeCell ref="C18:K18"/>
    <mergeCell ref="L18:AK18"/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3" customWidth="1"/>
    <col min="2" max="11" width="2.4375" style="23"/>
    <col min="12" max="12" width="2.3125" style="23" customWidth="1"/>
    <col min="13" max="42" width="2.4375" style="23"/>
    <col min="43" max="43" width="2.75" style="23" bestFit="1" customWidth="1"/>
    <col min="44" max="16384" width="2.4375" style="23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28</v>
      </c>
      <c r="F2" s="79"/>
      <c r="G2" s="79"/>
      <c r="H2" s="79"/>
      <c r="I2" s="80"/>
      <c r="J2" s="24"/>
      <c r="K2" s="24"/>
      <c r="AA2" s="76" t="s">
        <v>24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3.15" customHeight="1" thickTop="1" thickBot="1" x14ac:dyDescent="0.75">
      <c r="B4" s="27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28.75" customHeight="1" thickTop="1" x14ac:dyDescent="0.7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28.4" customHeight="1" thickBot="1" x14ac:dyDescent="0.75">
      <c r="AK8" s="30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62" t="str">
        <f>VLOOKUP($E$2,入力フォーム!$B$6:$W$55,ROW()-2,FALSE)&amp;""</f>
        <v/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4"/>
    </row>
    <row r="10" spans="2:38" ht="36" customHeight="1" x14ac:dyDescent="0.7">
      <c r="C10" s="40" t="s">
        <v>25</v>
      </c>
      <c r="D10" s="41"/>
      <c r="E10" s="41"/>
      <c r="F10" s="41"/>
      <c r="G10" s="41"/>
      <c r="H10" s="41"/>
      <c r="I10" s="41"/>
      <c r="J10" s="41"/>
      <c r="K10" s="42"/>
      <c r="L10" s="47" t="str">
        <f>VLOOKUP($E$2,入力フォーム!$B$6:$W$55,ROW()-2,FALSE)&amp;""</f>
        <v/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</row>
    <row r="11" spans="2:38" ht="36" customHeight="1" thickBot="1" x14ac:dyDescent="0.75">
      <c r="C11" s="43" t="s">
        <v>26</v>
      </c>
      <c r="D11" s="44"/>
      <c r="E11" s="44"/>
      <c r="F11" s="44"/>
      <c r="G11" s="44"/>
      <c r="H11" s="44"/>
      <c r="I11" s="44"/>
      <c r="J11" s="44"/>
      <c r="K11" s="45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52" t="s">
        <v>43</v>
      </c>
      <c r="D14" s="53"/>
      <c r="E14" s="53"/>
      <c r="F14" s="53"/>
      <c r="G14" s="53"/>
      <c r="H14" s="53"/>
      <c r="I14" s="53"/>
      <c r="J14" s="53"/>
      <c r="K14" s="53"/>
      <c r="L14" s="62" t="str">
        <f>VLOOKUP($E$2,入力フォーム!$B$6:$W$55,ROW()-3,FALSE)&amp;""</f>
        <v/>
      </c>
      <c r="M14" s="63"/>
      <c r="N14" s="63"/>
      <c r="O14" s="63"/>
      <c r="P14" s="63"/>
      <c r="Q14" s="63"/>
      <c r="R14" s="63"/>
      <c r="S14" s="63"/>
      <c r="T14" s="53" t="s">
        <v>33</v>
      </c>
      <c r="U14" s="53"/>
      <c r="V14" s="53"/>
      <c r="W14" s="53"/>
      <c r="X14" s="53"/>
      <c r="Y14" s="53"/>
      <c r="Z14" s="53"/>
      <c r="AA14" s="53"/>
      <c r="AB14" s="53"/>
      <c r="AC14" s="62" t="str">
        <f>VLOOKUP($E$2,入力フォーム!$B$6:$W$55,ROW()+8,FALSE)&amp;""</f>
        <v/>
      </c>
      <c r="AD14" s="63"/>
      <c r="AE14" s="63"/>
      <c r="AF14" s="63"/>
      <c r="AG14" s="63"/>
      <c r="AH14" s="63"/>
      <c r="AI14" s="63"/>
      <c r="AJ14" s="63"/>
      <c r="AK14" s="64"/>
    </row>
    <row r="15" spans="2:38" ht="36" customHeight="1" x14ac:dyDescent="0.7">
      <c r="C15" s="50" t="s">
        <v>44</v>
      </c>
      <c r="D15" s="46"/>
      <c r="E15" s="46"/>
      <c r="F15" s="46"/>
      <c r="G15" s="46"/>
      <c r="H15" s="46"/>
      <c r="I15" s="46"/>
      <c r="J15" s="46"/>
      <c r="K15" s="46"/>
      <c r="L15" s="47" t="str">
        <f>VLOOKUP($E$2,入力フォーム!$B$6:$W$55,ROW()-3,FALSE)&amp;""</f>
        <v/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9"/>
    </row>
    <row r="16" spans="2:38" ht="36" customHeight="1" x14ac:dyDescent="0.7">
      <c r="C16" s="50" t="s">
        <v>45</v>
      </c>
      <c r="D16" s="46"/>
      <c r="E16" s="46"/>
      <c r="F16" s="46"/>
      <c r="G16" s="46"/>
      <c r="H16" s="46"/>
      <c r="I16" s="46"/>
      <c r="J16" s="46"/>
      <c r="K16" s="46"/>
      <c r="L16" s="47" t="str">
        <f>VLOOKUP($E$2,入力フォーム!$B$6:$W$55,ROW()-3,FALSE)&amp;""</f>
        <v/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9"/>
    </row>
    <row r="17" spans="1:76" ht="36" customHeight="1" x14ac:dyDescent="0.7">
      <c r="C17" s="50" t="s">
        <v>5</v>
      </c>
      <c r="D17" s="46"/>
      <c r="E17" s="46"/>
      <c r="F17" s="46"/>
      <c r="G17" s="46"/>
      <c r="H17" s="46"/>
      <c r="I17" s="46"/>
      <c r="J17" s="46"/>
      <c r="K17" s="46"/>
      <c r="L17" s="47" t="str">
        <f>VLOOKUP($E$2,入力フォーム!$B$6:$W$55,ROW()-3,FALSE)&amp;""</f>
        <v/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</row>
    <row r="18" spans="1:76" ht="36" customHeight="1" x14ac:dyDescent="0.7">
      <c r="C18" s="51" t="s">
        <v>46</v>
      </c>
      <c r="D18" s="46"/>
      <c r="E18" s="46"/>
      <c r="F18" s="46"/>
      <c r="G18" s="46"/>
      <c r="H18" s="46"/>
      <c r="I18" s="46"/>
      <c r="J18" s="46"/>
      <c r="K18" s="46"/>
      <c r="L18" s="47" t="str">
        <f>VLOOKUP($E$2,入力フォーム!$B$6:$W$55,ROW()-3,FALSE)&amp;""</f>
        <v/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9"/>
    </row>
    <row r="19" spans="1:76" ht="36" customHeight="1" x14ac:dyDescent="0.7">
      <c r="C19" s="31"/>
      <c r="D19" s="46" t="s">
        <v>9</v>
      </c>
      <c r="E19" s="46"/>
      <c r="F19" s="46"/>
      <c r="G19" s="46"/>
      <c r="H19" s="46"/>
      <c r="I19" s="46"/>
      <c r="J19" s="46"/>
      <c r="K19" s="46"/>
      <c r="L19" s="47" t="str">
        <f>VLOOKUP($E$2,入力フォーム!$B$6:$W$55,ROW()-3,FALSE)&amp;""</f>
        <v/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9"/>
    </row>
    <row r="20" spans="1:76" ht="36" customHeight="1" x14ac:dyDescent="0.7">
      <c r="C20" s="50" t="s">
        <v>27</v>
      </c>
      <c r="D20" s="46"/>
      <c r="E20" s="46"/>
      <c r="F20" s="46"/>
      <c r="G20" s="46"/>
      <c r="H20" s="46"/>
      <c r="I20" s="46"/>
      <c r="J20" s="46"/>
      <c r="K20" s="46"/>
      <c r="L20" s="47" t="str">
        <f>VLOOKUP($E$2,入力フォーム!$B$6:$W$55,ROW()-3,FALSE)&amp;""</f>
        <v/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  <c r="AP20" s="32"/>
      <c r="AQ20" s="32"/>
      <c r="AR20" s="32"/>
      <c r="AS20" s="32"/>
      <c r="AT20" s="32"/>
      <c r="AU20" s="32"/>
      <c r="AV20" s="32"/>
      <c r="AW20" s="32"/>
      <c r="AX20" s="32"/>
      <c r="AY20" s="33"/>
      <c r="AZ20" s="33"/>
      <c r="BA20" s="33"/>
      <c r="BB20" s="33"/>
      <c r="BC20" s="33"/>
      <c r="BD20" s="33"/>
      <c r="BE20" s="33"/>
      <c r="BF20" s="33"/>
      <c r="BG20" s="33"/>
      <c r="BH20" s="32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33"/>
      <c r="BT20" s="33"/>
      <c r="BU20" s="33"/>
      <c r="BV20" s="33"/>
      <c r="BW20" s="33"/>
      <c r="BX20" s="33"/>
    </row>
    <row r="21" spans="1:76" ht="36" customHeight="1" thickBot="1" x14ac:dyDescent="0.75">
      <c r="C21" s="58" t="s">
        <v>54</v>
      </c>
      <c r="D21" s="59"/>
      <c r="E21" s="59"/>
      <c r="F21" s="59"/>
      <c r="G21" s="59"/>
      <c r="H21" s="59"/>
      <c r="I21" s="59"/>
      <c r="J21" s="59"/>
      <c r="K21" s="59"/>
      <c r="L21" s="60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1"/>
      <c r="AP21" s="32"/>
      <c r="AQ21" s="32"/>
      <c r="AR21" s="32"/>
      <c r="AS21" s="32"/>
      <c r="AT21" s="32"/>
      <c r="AU21" s="32"/>
      <c r="AV21" s="32"/>
      <c r="AW21" s="32"/>
      <c r="AX21" s="32"/>
      <c r="AY21" s="33"/>
      <c r="AZ21" s="33"/>
      <c r="BA21" s="33"/>
      <c r="BB21" s="33"/>
      <c r="BC21" s="33"/>
      <c r="BD21" s="33"/>
      <c r="BE21" s="33"/>
      <c r="BF21" s="33"/>
      <c r="BG21" s="33"/>
      <c r="BH21" s="32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33"/>
      <c r="BT21" s="33"/>
      <c r="BU21" s="33"/>
      <c r="BV21" s="33"/>
      <c r="BW21" s="33"/>
      <c r="BX21" s="33"/>
    </row>
    <row r="22" spans="1:76" ht="28.4" customHeight="1" thickTop="1" thickBot="1" x14ac:dyDescent="0.75"/>
    <row r="23" spans="1:76" ht="23.5" customHeight="1" x14ac:dyDescent="0.7">
      <c r="A23" s="54" t="s">
        <v>29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76" ht="36" customHeight="1" thickTop="1" x14ac:dyDescent="0.7">
      <c r="C25" s="55" t="s">
        <v>47</v>
      </c>
      <c r="D25" s="56"/>
      <c r="E25" s="56"/>
      <c r="F25" s="56"/>
      <c r="G25" s="56"/>
      <c r="H25" s="56"/>
      <c r="I25" s="56"/>
      <c r="J25" s="56"/>
      <c r="K25" s="57"/>
      <c r="L25" s="62" t="str">
        <f>VLOOKUP($E$2,入力フォーム!$B$6:$W$55,ROW()-22,FALSE)&amp;""</f>
        <v/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76" ht="36" customHeight="1" x14ac:dyDescent="0.7">
      <c r="C26" s="68" t="s">
        <v>48</v>
      </c>
      <c r="D26" s="69"/>
      <c r="E26" s="69"/>
      <c r="F26" s="69"/>
      <c r="G26" s="69"/>
      <c r="H26" s="69"/>
      <c r="I26" s="69"/>
      <c r="J26" s="69"/>
      <c r="K26" s="70"/>
      <c r="L26" s="47" t="str">
        <f>VLOOKUP($E$2,入力フォーム!$B$6:$W$55,ROW()-22,FALSE)&amp;""</f>
        <v/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9"/>
    </row>
    <row r="27" spans="1:76" ht="36" customHeight="1" thickBot="1" x14ac:dyDescent="0.75">
      <c r="C27" s="43" t="s">
        <v>49</v>
      </c>
      <c r="D27" s="44"/>
      <c r="E27" s="44"/>
      <c r="F27" s="44"/>
      <c r="G27" s="44"/>
      <c r="H27" s="44"/>
      <c r="I27" s="44"/>
      <c r="J27" s="44"/>
      <c r="K27" s="45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EfTyWJA9D87MhYbuu8dcscUaoIfFz+1/iUpT5SeNTBPYofVowK2xDudPD49/J42Dqalcw2ZbHbbZ5bQUt5CYoQ==" saltValue="OCQUJPfG5jiuQFQ8KqqJ0w==" spinCount="100000" sheet="1" objects="1" scenarios="1" selectLockedCells="1"/>
  <mergeCells count="38"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  <mergeCell ref="C14:K14"/>
    <mergeCell ref="L14:S14"/>
    <mergeCell ref="T14:AB14"/>
    <mergeCell ref="AC14:AK14"/>
    <mergeCell ref="C15:K15"/>
    <mergeCell ref="L15:AK15"/>
    <mergeCell ref="C16:K16"/>
    <mergeCell ref="L16:AK16"/>
    <mergeCell ref="C17:K17"/>
    <mergeCell ref="L17:AK17"/>
    <mergeCell ref="C18:K18"/>
    <mergeCell ref="L18:AK18"/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3" customWidth="1"/>
    <col min="2" max="11" width="2.4375" style="23"/>
    <col min="12" max="12" width="2.3125" style="23" customWidth="1"/>
    <col min="13" max="42" width="2.4375" style="23"/>
    <col min="43" max="43" width="2.75" style="23" bestFit="1" customWidth="1"/>
    <col min="44" max="16384" width="2.4375" style="23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29</v>
      </c>
      <c r="F2" s="79"/>
      <c r="G2" s="79"/>
      <c r="H2" s="79"/>
      <c r="I2" s="80"/>
      <c r="J2" s="24"/>
      <c r="K2" s="24"/>
      <c r="AA2" s="76" t="s">
        <v>24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3.15" customHeight="1" thickTop="1" thickBot="1" x14ac:dyDescent="0.75">
      <c r="B4" s="27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28.75" customHeight="1" thickTop="1" x14ac:dyDescent="0.7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28.4" customHeight="1" thickBot="1" x14ac:dyDescent="0.75">
      <c r="AK8" s="30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62" t="str">
        <f>VLOOKUP($E$2,入力フォーム!$B$6:$W$55,ROW()-2,FALSE)&amp;""</f>
        <v/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4"/>
    </row>
    <row r="10" spans="2:38" ht="36" customHeight="1" x14ac:dyDescent="0.7">
      <c r="C10" s="40" t="s">
        <v>25</v>
      </c>
      <c r="D10" s="41"/>
      <c r="E10" s="41"/>
      <c r="F10" s="41"/>
      <c r="G10" s="41"/>
      <c r="H10" s="41"/>
      <c r="I10" s="41"/>
      <c r="J10" s="41"/>
      <c r="K10" s="42"/>
      <c r="L10" s="47" t="str">
        <f>VLOOKUP($E$2,入力フォーム!$B$6:$W$55,ROW()-2,FALSE)&amp;""</f>
        <v/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</row>
    <row r="11" spans="2:38" ht="36" customHeight="1" thickBot="1" x14ac:dyDescent="0.75">
      <c r="C11" s="43" t="s">
        <v>26</v>
      </c>
      <c r="D11" s="44"/>
      <c r="E11" s="44"/>
      <c r="F11" s="44"/>
      <c r="G11" s="44"/>
      <c r="H11" s="44"/>
      <c r="I11" s="44"/>
      <c r="J11" s="44"/>
      <c r="K11" s="45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52" t="s">
        <v>43</v>
      </c>
      <c r="D14" s="53"/>
      <c r="E14" s="53"/>
      <c r="F14" s="53"/>
      <c r="G14" s="53"/>
      <c r="H14" s="53"/>
      <c r="I14" s="53"/>
      <c r="J14" s="53"/>
      <c r="K14" s="53"/>
      <c r="L14" s="62" t="str">
        <f>VLOOKUP($E$2,入力フォーム!$B$6:$W$55,ROW()-3,FALSE)&amp;""</f>
        <v/>
      </c>
      <c r="M14" s="63"/>
      <c r="N14" s="63"/>
      <c r="O14" s="63"/>
      <c r="P14" s="63"/>
      <c r="Q14" s="63"/>
      <c r="R14" s="63"/>
      <c r="S14" s="63"/>
      <c r="T14" s="53" t="s">
        <v>33</v>
      </c>
      <c r="U14" s="53"/>
      <c r="V14" s="53"/>
      <c r="W14" s="53"/>
      <c r="X14" s="53"/>
      <c r="Y14" s="53"/>
      <c r="Z14" s="53"/>
      <c r="AA14" s="53"/>
      <c r="AB14" s="53"/>
      <c r="AC14" s="62" t="str">
        <f>VLOOKUP($E$2,入力フォーム!$B$6:$W$55,ROW()+8,FALSE)&amp;""</f>
        <v/>
      </c>
      <c r="AD14" s="63"/>
      <c r="AE14" s="63"/>
      <c r="AF14" s="63"/>
      <c r="AG14" s="63"/>
      <c r="AH14" s="63"/>
      <c r="AI14" s="63"/>
      <c r="AJ14" s="63"/>
      <c r="AK14" s="64"/>
    </row>
    <row r="15" spans="2:38" ht="36" customHeight="1" x14ac:dyDescent="0.7">
      <c r="C15" s="50" t="s">
        <v>44</v>
      </c>
      <c r="D15" s="46"/>
      <c r="E15" s="46"/>
      <c r="F15" s="46"/>
      <c r="G15" s="46"/>
      <c r="H15" s="46"/>
      <c r="I15" s="46"/>
      <c r="J15" s="46"/>
      <c r="K15" s="46"/>
      <c r="L15" s="47" t="str">
        <f>VLOOKUP($E$2,入力フォーム!$B$6:$W$55,ROW()-3,FALSE)&amp;""</f>
        <v/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9"/>
    </row>
    <row r="16" spans="2:38" ht="36" customHeight="1" x14ac:dyDescent="0.7">
      <c r="C16" s="50" t="s">
        <v>45</v>
      </c>
      <c r="D16" s="46"/>
      <c r="E16" s="46"/>
      <c r="F16" s="46"/>
      <c r="G16" s="46"/>
      <c r="H16" s="46"/>
      <c r="I16" s="46"/>
      <c r="J16" s="46"/>
      <c r="K16" s="46"/>
      <c r="L16" s="47" t="str">
        <f>VLOOKUP($E$2,入力フォーム!$B$6:$W$55,ROW()-3,FALSE)&amp;""</f>
        <v/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9"/>
    </row>
    <row r="17" spans="1:76" ht="36" customHeight="1" x14ac:dyDescent="0.7">
      <c r="C17" s="50" t="s">
        <v>5</v>
      </c>
      <c r="D17" s="46"/>
      <c r="E17" s="46"/>
      <c r="F17" s="46"/>
      <c r="G17" s="46"/>
      <c r="H17" s="46"/>
      <c r="I17" s="46"/>
      <c r="J17" s="46"/>
      <c r="K17" s="46"/>
      <c r="L17" s="47" t="str">
        <f>VLOOKUP($E$2,入力フォーム!$B$6:$W$55,ROW()-3,FALSE)&amp;""</f>
        <v/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</row>
    <row r="18" spans="1:76" ht="36" customHeight="1" x14ac:dyDescent="0.7">
      <c r="C18" s="51" t="s">
        <v>46</v>
      </c>
      <c r="D18" s="46"/>
      <c r="E18" s="46"/>
      <c r="F18" s="46"/>
      <c r="G18" s="46"/>
      <c r="H18" s="46"/>
      <c r="I18" s="46"/>
      <c r="J18" s="46"/>
      <c r="K18" s="46"/>
      <c r="L18" s="47" t="str">
        <f>VLOOKUP($E$2,入力フォーム!$B$6:$W$55,ROW()-3,FALSE)&amp;""</f>
        <v/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9"/>
    </row>
    <row r="19" spans="1:76" ht="36" customHeight="1" x14ac:dyDescent="0.7">
      <c r="C19" s="31"/>
      <c r="D19" s="46" t="s">
        <v>9</v>
      </c>
      <c r="E19" s="46"/>
      <c r="F19" s="46"/>
      <c r="G19" s="46"/>
      <c r="H19" s="46"/>
      <c r="I19" s="46"/>
      <c r="J19" s="46"/>
      <c r="K19" s="46"/>
      <c r="L19" s="47" t="str">
        <f>VLOOKUP($E$2,入力フォーム!$B$6:$W$55,ROW()-3,FALSE)&amp;""</f>
        <v/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9"/>
    </row>
    <row r="20" spans="1:76" ht="36" customHeight="1" x14ac:dyDescent="0.7">
      <c r="C20" s="50" t="s">
        <v>27</v>
      </c>
      <c r="D20" s="46"/>
      <c r="E20" s="46"/>
      <c r="F20" s="46"/>
      <c r="G20" s="46"/>
      <c r="H20" s="46"/>
      <c r="I20" s="46"/>
      <c r="J20" s="46"/>
      <c r="K20" s="46"/>
      <c r="L20" s="47" t="str">
        <f>VLOOKUP($E$2,入力フォーム!$B$6:$W$55,ROW()-3,FALSE)&amp;""</f>
        <v/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  <c r="AP20" s="32"/>
      <c r="AQ20" s="32"/>
      <c r="AR20" s="32"/>
      <c r="AS20" s="32"/>
      <c r="AT20" s="32"/>
      <c r="AU20" s="32"/>
      <c r="AV20" s="32"/>
      <c r="AW20" s="32"/>
      <c r="AX20" s="32"/>
      <c r="AY20" s="33"/>
      <c r="AZ20" s="33"/>
      <c r="BA20" s="33"/>
      <c r="BB20" s="33"/>
      <c r="BC20" s="33"/>
      <c r="BD20" s="33"/>
      <c r="BE20" s="33"/>
      <c r="BF20" s="33"/>
      <c r="BG20" s="33"/>
      <c r="BH20" s="32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33"/>
      <c r="BT20" s="33"/>
      <c r="BU20" s="33"/>
      <c r="BV20" s="33"/>
      <c r="BW20" s="33"/>
      <c r="BX20" s="33"/>
    </row>
    <row r="21" spans="1:76" ht="36" customHeight="1" thickBot="1" x14ac:dyDescent="0.75">
      <c r="C21" s="58" t="s">
        <v>54</v>
      </c>
      <c r="D21" s="59"/>
      <c r="E21" s="59"/>
      <c r="F21" s="59"/>
      <c r="G21" s="59"/>
      <c r="H21" s="59"/>
      <c r="I21" s="59"/>
      <c r="J21" s="59"/>
      <c r="K21" s="59"/>
      <c r="L21" s="60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1"/>
      <c r="AP21" s="32"/>
      <c r="AQ21" s="32"/>
      <c r="AR21" s="32"/>
      <c r="AS21" s="32"/>
      <c r="AT21" s="32"/>
      <c r="AU21" s="32"/>
      <c r="AV21" s="32"/>
      <c r="AW21" s="32"/>
      <c r="AX21" s="32"/>
      <c r="AY21" s="33"/>
      <c r="AZ21" s="33"/>
      <c r="BA21" s="33"/>
      <c r="BB21" s="33"/>
      <c r="BC21" s="33"/>
      <c r="BD21" s="33"/>
      <c r="BE21" s="33"/>
      <c r="BF21" s="33"/>
      <c r="BG21" s="33"/>
      <c r="BH21" s="32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33"/>
      <c r="BT21" s="33"/>
      <c r="BU21" s="33"/>
      <c r="BV21" s="33"/>
      <c r="BW21" s="33"/>
      <c r="BX21" s="33"/>
    </row>
    <row r="22" spans="1:76" ht="28.4" customHeight="1" thickTop="1" thickBot="1" x14ac:dyDescent="0.75"/>
    <row r="23" spans="1:76" ht="23.5" customHeight="1" x14ac:dyDescent="0.7">
      <c r="A23" s="54" t="s">
        <v>29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76" ht="36" customHeight="1" thickTop="1" x14ac:dyDescent="0.7">
      <c r="C25" s="55" t="s">
        <v>47</v>
      </c>
      <c r="D25" s="56"/>
      <c r="E25" s="56"/>
      <c r="F25" s="56"/>
      <c r="G25" s="56"/>
      <c r="H25" s="56"/>
      <c r="I25" s="56"/>
      <c r="J25" s="56"/>
      <c r="K25" s="57"/>
      <c r="L25" s="62" t="str">
        <f>VLOOKUP($E$2,入力フォーム!$B$6:$W$55,ROW()-22,FALSE)&amp;""</f>
        <v/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76" ht="36" customHeight="1" x14ac:dyDescent="0.7">
      <c r="C26" s="68" t="s">
        <v>48</v>
      </c>
      <c r="D26" s="69"/>
      <c r="E26" s="69"/>
      <c r="F26" s="69"/>
      <c r="G26" s="69"/>
      <c r="H26" s="69"/>
      <c r="I26" s="69"/>
      <c r="J26" s="69"/>
      <c r="K26" s="70"/>
      <c r="L26" s="47" t="str">
        <f>VLOOKUP($E$2,入力フォーム!$B$6:$W$55,ROW()-22,FALSE)&amp;""</f>
        <v/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9"/>
    </row>
    <row r="27" spans="1:76" ht="36" customHeight="1" thickBot="1" x14ac:dyDescent="0.75">
      <c r="C27" s="43" t="s">
        <v>49</v>
      </c>
      <c r="D27" s="44"/>
      <c r="E27" s="44"/>
      <c r="F27" s="44"/>
      <c r="G27" s="44"/>
      <c r="H27" s="44"/>
      <c r="I27" s="44"/>
      <c r="J27" s="44"/>
      <c r="K27" s="45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zyFEXQmfEbJF4/nMGPFmqiY5BHBm1B1namJP/06l1VS1xV93eqNnOuwWtBXFm3IhtMPRWZ5NhkuIb6foKF8aMA==" saltValue="v2ARYc2+WuY7pZyELDvxxA==" spinCount="100000" sheet="1" objects="1" scenarios="1" selectLockedCells="1"/>
  <mergeCells count="38"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  <mergeCell ref="C14:K14"/>
    <mergeCell ref="L14:S14"/>
    <mergeCell ref="T14:AB14"/>
    <mergeCell ref="AC14:AK14"/>
    <mergeCell ref="C15:K15"/>
    <mergeCell ref="L15:AK15"/>
    <mergeCell ref="C16:K16"/>
    <mergeCell ref="L16:AK16"/>
    <mergeCell ref="C17:K17"/>
    <mergeCell ref="L17:AK17"/>
    <mergeCell ref="C18:K18"/>
    <mergeCell ref="L18:AK18"/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3" customWidth="1"/>
    <col min="2" max="11" width="2.4375" style="23"/>
    <col min="12" max="12" width="2.3125" style="23" customWidth="1"/>
    <col min="13" max="42" width="2.4375" style="23"/>
    <col min="43" max="43" width="2.75" style="23" bestFit="1" customWidth="1"/>
    <col min="44" max="16384" width="2.4375" style="23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30</v>
      </c>
      <c r="F2" s="79"/>
      <c r="G2" s="79"/>
      <c r="H2" s="79"/>
      <c r="I2" s="80"/>
      <c r="J2" s="24"/>
      <c r="K2" s="24"/>
      <c r="AA2" s="76" t="s">
        <v>24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3.15" customHeight="1" thickTop="1" thickBot="1" x14ac:dyDescent="0.75">
      <c r="B4" s="27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28.75" customHeight="1" thickTop="1" x14ac:dyDescent="0.7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28.4" customHeight="1" thickBot="1" x14ac:dyDescent="0.75">
      <c r="AK8" s="30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62" t="str">
        <f>VLOOKUP($E$2,入力フォーム!$B$6:$W$55,ROW()-2,FALSE)&amp;""</f>
        <v/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4"/>
    </row>
    <row r="10" spans="2:38" ht="36" customHeight="1" x14ac:dyDescent="0.7">
      <c r="C10" s="40" t="s">
        <v>25</v>
      </c>
      <c r="D10" s="41"/>
      <c r="E10" s="41"/>
      <c r="F10" s="41"/>
      <c r="G10" s="41"/>
      <c r="H10" s="41"/>
      <c r="I10" s="41"/>
      <c r="J10" s="41"/>
      <c r="K10" s="42"/>
      <c r="L10" s="47" t="str">
        <f>VLOOKUP($E$2,入力フォーム!$B$6:$W$55,ROW()-2,FALSE)&amp;""</f>
        <v/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</row>
    <row r="11" spans="2:38" ht="36" customHeight="1" thickBot="1" x14ac:dyDescent="0.75">
      <c r="C11" s="43" t="s">
        <v>26</v>
      </c>
      <c r="D11" s="44"/>
      <c r="E11" s="44"/>
      <c r="F11" s="44"/>
      <c r="G11" s="44"/>
      <c r="H11" s="44"/>
      <c r="I11" s="44"/>
      <c r="J11" s="44"/>
      <c r="K11" s="45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52" t="s">
        <v>43</v>
      </c>
      <c r="D14" s="53"/>
      <c r="E14" s="53"/>
      <c r="F14" s="53"/>
      <c r="G14" s="53"/>
      <c r="H14" s="53"/>
      <c r="I14" s="53"/>
      <c r="J14" s="53"/>
      <c r="K14" s="53"/>
      <c r="L14" s="62" t="str">
        <f>VLOOKUP($E$2,入力フォーム!$B$6:$W$55,ROW()-3,FALSE)&amp;""</f>
        <v/>
      </c>
      <c r="M14" s="63"/>
      <c r="N14" s="63"/>
      <c r="O14" s="63"/>
      <c r="P14" s="63"/>
      <c r="Q14" s="63"/>
      <c r="R14" s="63"/>
      <c r="S14" s="63"/>
      <c r="T14" s="53" t="s">
        <v>33</v>
      </c>
      <c r="U14" s="53"/>
      <c r="V14" s="53"/>
      <c r="W14" s="53"/>
      <c r="X14" s="53"/>
      <c r="Y14" s="53"/>
      <c r="Z14" s="53"/>
      <c r="AA14" s="53"/>
      <c r="AB14" s="53"/>
      <c r="AC14" s="62" t="str">
        <f>VLOOKUP($E$2,入力フォーム!$B$6:$W$55,ROW()+8,FALSE)&amp;""</f>
        <v/>
      </c>
      <c r="AD14" s="63"/>
      <c r="AE14" s="63"/>
      <c r="AF14" s="63"/>
      <c r="AG14" s="63"/>
      <c r="AH14" s="63"/>
      <c r="AI14" s="63"/>
      <c r="AJ14" s="63"/>
      <c r="AK14" s="64"/>
    </row>
    <row r="15" spans="2:38" ht="36" customHeight="1" x14ac:dyDescent="0.7">
      <c r="C15" s="50" t="s">
        <v>44</v>
      </c>
      <c r="D15" s="46"/>
      <c r="E15" s="46"/>
      <c r="F15" s="46"/>
      <c r="G15" s="46"/>
      <c r="H15" s="46"/>
      <c r="I15" s="46"/>
      <c r="J15" s="46"/>
      <c r="K15" s="46"/>
      <c r="L15" s="47" t="str">
        <f>VLOOKUP($E$2,入力フォーム!$B$6:$W$55,ROW()-3,FALSE)&amp;""</f>
        <v/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9"/>
    </row>
    <row r="16" spans="2:38" ht="36" customHeight="1" x14ac:dyDescent="0.7">
      <c r="C16" s="50" t="s">
        <v>45</v>
      </c>
      <c r="D16" s="46"/>
      <c r="E16" s="46"/>
      <c r="F16" s="46"/>
      <c r="G16" s="46"/>
      <c r="H16" s="46"/>
      <c r="I16" s="46"/>
      <c r="J16" s="46"/>
      <c r="K16" s="46"/>
      <c r="L16" s="47" t="str">
        <f>VLOOKUP($E$2,入力フォーム!$B$6:$W$55,ROW()-3,FALSE)&amp;""</f>
        <v/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9"/>
    </row>
    <row r="17" spans="1:76" ht="36" customHeight="1" x14ac:dyDescent="0.7">
      <c r="C17" s="50" t="s">
        <v>5</v>
      </c>
      <c r="D17" s="46"/>
      <c r="E17" s="46"/>
      <c r="F17" s="46"/>
      <c r="G17" s="46"/>
      <c r="H17" s="46"/>
      <c r="I17" s="46"/>
      <c r="J17" s="46"/>
      <c r="K17" s="46"/>
      <c r="L17" s="47" t="str">
        <f>VLOOKUP($E$2,入力フォーム!$B$6:$W$55,ROW()-3,FALSE)&amp;""</f>
        <v/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</row>
    <row r="18" spans="1:76" ht="36" customHeight="1" x14ac:dyDescent="0.7">
      <c r="C18" s="51" t="s">
        <v>46</v>
      </c>
      <c r="D18" s="46"/>
      <c r="E18" s="46"/>
      <c r="F18" s="46"/>
      <c r="G18" s="46"/>
      <c r="H18" s="46"/>
      <c r="I18" s="46"/>
      <c r="J18" s="46"/>
      <c r="K18" s="46"/>
      <c r="L18" s="47" t="str">
        <f>VLOOKUP($E$2,入力フォーム!$B$6:$W$55,ROW()-3,FALSE)&amp;""</f>
        <v/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9"/>
    </row>
    <row r="19" spans="1:76" ht="36" customHeight="1" x14ac:dyDescent="0.7">
      <c r="C19" s="31"/>
      <c r="D19" s="46" t="s">
        <v>9</v>
      </c>
      <c r="E19" s="46"/>
      <c r="F19" s="46"/>
      <c r="G19" s="46"/>
      <c r="H19" s="46"/>
      <c r="I19" s="46"/>
      <c r="J19" s="46"/>
      <c r="K19" s="46"/>
      <c r="L19" s="47" t="str">
        <f>VLOOKUP($E$2,入力フォーム!$B$6:$W$55,ROW()-3,FALSE)&amp;""</f>
        <v/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9"/>
    </row>
    <row r="20" spans="1:76" ht="36" customHeight="1" x14ac:dyDescent="0.7">
      <c r="C20" s="50" t="s">
        <v>27</v>
      </c>
      <c r="D20" s="46"/>
      <c r="E20" s="46"/>
      <c r="F20" s="46"/>
      <c r="G20" s="46"/>
      <c r="H20" s="46"/>
      <c r="I20" s="46"/>
      <c r="J20" s="46"/>
      <c r="K20" s="46"/>
      <c r="L20" s="47" t="str">
        <f>VLOOKUP($E$2,入力フォーム!$B$6:$W$55,ROW()-3,FALSE)&amp;""</f>
        <v/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  <c r="AP20" s="32"/>
      <c r="AQ20" s="32"/>
      <c r="AR20" s="32"/>
      <c r="AS20" s="32"/>
      <c r="AT20" s="32"/>
      <c r="AU20" s="32"/>
      <c r="AV20" s="32"/>
      <c r="AW20" s="32"/>
      <c r="AX20" s="32"/>
      <c r="AY20" s="33"/>
      <c r="AZ20" s="33"/>
      <c r="BA20" s="33"/>
      <c r="BB20" s="33"/>
      <c r="BC20" s="33"/>
      <c r="BD20" s="33"/>
      <c r="BE20" s="33"/>
      <c r="BF20" s="33"/>
      <c r="BG20" s="33"/>
      <c r="BH20" s="32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33"/>
      <c r="BT20" s="33"/>
      <c r="BU20" s="33"/>
      <c r="BV20" s="33"/>
      <c r="BW20" s="33"/>
      <c r="BX20" s="33"/>
    </row>
    <row r="21" spans="1:76" ht="36" customHeight="1" thickBot="1" x14ac:dyDescent="0.75">
      <c r="C21" s="58" t="s">
        <v>54</v>
      </c>
      <c r="D21" s="59"/>
      <c r="E21" s="59"/>
      <c r="F21" s="59"/>
      <c r="G21" s="59"/>
      <c r="H21" s="59"/>
      <c r="I21" s="59"/>
      <c r="J21" s="59"/>
      <c r="K21" s="59"/>
      <c r="L21" s="60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1"/>
      <c r="AP21" s="32"/>
      <c r="AQ21" s="32"/>
      <c r="AR21" s="32"/>
      <c r="AS21" s="32"/>
      <c r="AT21" s="32"/>
      <c r="AU21" s="32"/>
      <c r="AV21" s="32"/>
      <c r="AW21" s="32"/>
      <c r="AX21" s="32"/>
      <c r="AY21" s="33"/>
      <c r="AZ21" s="33"/>
      <c r="BA21" s="33"/>
      <c r="BB21" s="33"/>
      <c r="BC21" s="33"/>
      <c r="BD21" s="33"/>
      <c r="BE21" s="33"/>
      <c r="BF21" s="33"/>
      <c r="BG21" s="33"/>
      <c r="BH21" s="32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33"/>
      <c r="BT21" s="33"/>
      <c r="BU21" s="33"/>
      <c r="BV21" s="33"/>
      <c r="BW21" s="33"/>
      <c r="BX21" s="33"/>
    </row>
    <row r="22" spans="1:76" ht="28.4" customHeight="1" thickTop="1" thickBot="1" x14ac:dyDescent="0.75"/>
    <row r="23" spans="1:76" ht="23.5" customHeight="1" x14ac:dyDescent="0.7">
      <c r="A23" s="54" t="s">
        <v>29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76" ht="36" customHeight="1" thickTop="1" x14ac:dyDescent="0.7">
      <c r="C25" s="55" t="s">
        <v>47</v>
      </c>
      <c r="D25" s="56"/>
      <c r="E25" s="56"/>
      <c r="F25" s="56"/>
      <c r="G25" s="56"/>
      <c r="H25" s="56"/>
      <c r="I25" s="56"/>
      <c r="J25" s="56"/>
      <c r="K25" s="57"/>
      <c r="L25" s="62" t="str">
        <f>VLOOKUP($E$2,入力フォーム!$B$6:$W$55,ROW()-22,FALSE)&amp;""</f>
        <v/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76" ht="36" customHeight="1" x14ac:dyDescent="0.7">
      <c r="C26" s="68" t="s">
        <v>48</v>
      </c>
      <c r="D26" s="69"/>
      <c r="E26" s="69"/>
      <c r="F26" s="69"/>
      <c r="G26" s="69"/>
      <c r="H26" s="69"/>
      <c r="I26" s="69"/>
      <c r="J26" s="69"/>
      <c r="K26" s="70"/>
      <c r="L26" s="47" t="str">
        <f>VLOOKUP($E$2,入力フォーム!$B$6:$W$55,ROW()-22,FALSE)&amp;""</f>
        <v/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9"/>
    </row>
    <row r="27" spans="1:76" ht="36" customHeight="1" thickBot="1" x14ac:dyDescent="0.75">
      <c r="C27" s="43" t="s">
        <v>49</v>
      </c>
      <c r="D27" s="44"/>
      <c r="E27" s="44"/>
      <c r="F27" s="44"/>
      <c r="G27" s="44"/>
      <c r="H27" s="44"/>
      <c r="I27" s="44"/>
      <c r="J27" s="44"/>
      <c r="K27" s="45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bE4QqTpuVHvDl3+PK7Da2wOZ8LT0sO+p6TPJL5zS74O/IHJvK/WPs27U91Wbjos6xohRbsUiv9TOIp+pgA1itg==" saltValue="HqW3zRv6+99OFsBc87mstQ==" spinCount="100000" sheet="1" objects="1" scenarios="1" selectLockedCells="1"/>
  <mergeCells count="38"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  <mergeCell ref="C14:K14"/>
    <mergeCell ref="L14:S14"/>
    <mergeCell ref="T14:AB14"/>
    <mergeCell ref="AC14:AK14"/>
    <mergeCell ref="C15:K15"/>
    <mergeCell ref="L15:AK15"/>
    <mergeCell ref="C16:K16"/>
    <mergeCell ref="L16:AK16"/>
    <mergeCell ref="C17:K17"/>
    <mergeCell ref="L17:AK17"/>
    <mergeCell ref="C18:K18"/>
    <mergeCell ref="L18:AK18"/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3" customWidth="1"/>
    <col min="2" max="11" width="2.4375" style="23"/>
    <col min="12" max="12" width="2.3125" style="23" customWidth="1"/>
    <col min="13" max="42" width="2.4375" style="23"/>
    <col min="43" max="43" width="2.75" style="23" bestFit="1" customWidth="1"/>
    <col min="44" max="16384" width="2.4375" style="23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31</v>
      </c>
      <c r="F2" s="79"/>
      <c r="G2" s="79"/>
      <c r="H2" s="79"/>
      <c r="I2" s="80"/>
      <c r="J2" s="24"/>
      <c r="K2" s="24"/>
      <c r="AA2" s="76" t="s">
        <v>24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3.15" customHeight="1" thickTop="1" thickBot="1" x14ac:dyDescent="0.75">
      <c r="B4" s="27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28.75" customHeight="1" thickTop="1" x14ac:dyDescent="0.7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28.4" customHeight="1" thickBot="1" x14ac:dyDescent="0.75">
      <c r="AK8" s="30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62" t="str">
        <f>VLOOKUP($E$2,入力フォーム!$B$6:$W$55,ROW()-2,FALSE)&amp;""</f>
        <v/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4"/>
    </row>
    <row r="10" spans="2:38" ht="36" customHeight="1" x14ac:dyDescent="0.7">
      <c r="C10" s="40" t="s">
        <v>25</v>
      </c>
      <c r="D10" s="41"/>
      <c r="E10" s="41"/>
      <c r="F10" s="41"/>
      <c r="G10" s="41"/>
      <c r="H10" s="41"/>
      <c r="I10" s="41"/>
      <c r="J10" s="41"/>
      <c r="K10" s="42"/>
      <c r="L10" s="47" t="str">
        <f>VLOOKUP($E$2,入力フォーム!$B$6:$W$55,ROW()-2,FALSE)&amp;""</f>
        <v/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</row>
    <row r="11" spans="2:38" ht="36" customHeight="1" thickBot="1" x14ac:dyDescent="0.75">
      <c r="C11" s="43" t="s">
        <v>26</v>
      </c>
      <c r="D11" s="44"/>
      <c r="E11" s="44"/>
      <c r="F11" s="44"/>
      <c r="G11" s="44"/>
      <c r="H11" s="44"/>
      <c r="I11" s="44"/>
      <c r="J11" s="44"/>
      <c r="K11" s="45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52" t="s">
        <v>43</v>
      </c>
      <c r="D14" s="53"/>
      <c r="E14" s="53"/>
      <c r="F14" s="53"/>
      <c r="G14" s="53"/>
      <c r="H14" s="53"/>
      <c r="I14" s="53"/>
      <c r="J14" s="53"/>
      <c r="K14" s="53"/>
      <c r="L14" s="62" t="str">
        <f>VLOOKUP($E$2,入力フォーム!$B$6:$W$55,ROW()-3,FALSE)&amp;""</f>
        <v/>
      </c>
      <c r="M14" s="63"/>
      <c r="N14" s="63"/>
      <c r="O14" s="63"/>
      <c r="P14" s="63"/>
      <c r="Q14" s="63"/>
      <c r="R14" s="63"/>
      <c r="S14" s="63"/>
      <c r="T14" s="53" t="s">
        <v>33</v>
      </c>
      <c r="U14" s="53"/>
      <c r="V14" s="53"/>
      <c r="W14" s="53"/>
      <c r="X14" s="53"/>
      <c r="Y14" s="53"/>
      <c r="Z14" s="53"/>
      <c r="AA14" s="53"/>
      <c r="AB14" s="53"/>
      <c r="AC14" s="62" t="str">
        <f>VLOOKUP($E$2,入力フォーム!$B$6:$W$55,ROW()+8,FALSE)&amp;""</f>
        <v/>
      </c>
      <c r="AD14" s="63"/>
      <c r="AE14" s="63"/>
      <c r="AF14" s="63"/>
      <c r="AG14" s="63"/>
      <c r="AH14" s="63"/>
      <c r="AI14" s="63"/>
      <c r="AJ14" s="63"/>
      <c r="AK14" s="64"/>
    </row>
    <row r="15" spans="2:38" ht="36" customHeight="1" x14ac:dyDescent="0.7">
      <c r="C15" s="50" t="s">
        <v>44</v>
      </c>
      <c r="D15" s="46"/>
      <c r="E15" s="46"/>
      <c r="F15" s="46"/>
      <c r="G15" s="46"/>
      <c r="H15" s="46"/>
      <c r="I15" s="46"/>
      <c r="J15" s="46"/>
      <c r="K15" s="46"/>
      <c r="L15" s="47" t="str">
        <f>VLOOKUP($E$2,入力フォーム!$B$6:$W$55,ROW()-3,FALSE)&amp;""</f>
        <v/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9"/>
    </row>
    <row r="16" spans="2:38" ht="36" customHeight="1" x14ac:dyDescent="0.7">
      <c r="C16" s="50" t="s">
        <v>45</v>
      </c>
      <c r="D16" s="46"/>
      <c r="E16" s="46"/>
      <c r="F16" s="46"/>
      <c r="G16" s="46"/>
      <c r="H16" s="46"/>
      <c r="I16" s="46"/>
      <c r="J16" s="46"/>
      <c r="K16" s="46"/>
      <c r="L16" s="47" t="str">
        <f>VLOOKUP($E$2,入力フォーム!$B$6:$W$55,ROW()-3,FALSE)&amp;""</f>
        <v/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9"/>
    </row>
    <row r="17" spans="1:76" ht="36" customHeight="1" x14ac:dyDescent="0.7">
      <c r="C17" s="50" t="s">
        <v>5</v>
      </c>
      <c r="D17" s="46"/>
      <c r="E17" s="46"/>
      <c r="F17" s="46"/>
      <c r="G17" s="46"/>
      <c r="H17" s="46"/>
      <c r="I17" s="46"/>
      <c r="J17" s="46"/>
      <c r="K17" s="46"/>
      <c r="L17" s="47" t="str">
        <f>VLOOKUP($E$2,入力フォーム!$B$6:$W$55,ROW()-3,FALSE)&amp;""</f>
        <v/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</row>
    <row r="18" spans="1:76" ht="36" customHeight="1" x14ac:dyDescent="0.7">
      <c r="C18" s="51" t="s">
        <v>46</v>
      </c>
      <c r="D18" s="46"/>
      <c r="E18" s="46"/>
      <c r="F18" s="46"/>
      <c r="G18" s="46"/>
      <c r="H18" s="46"/>
      <c r="I18" s="46"/>
      <c r="J18" s="46"/>
      <c r="K18" s="46"/>
      <c r="L18" s="47" t="str">
        <f>VLOOKUP($E$2,入力フォーム!$B$6:$W$55,ROW()-3,FALSE)&amp;""</f>
        <v/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9"/>
    </row>
    <row r="19" spans="1:76" ht="36" customHeight="1" x14ac:dyDescent="0.7">
      <c r="C19" s="31"/>
      <c r="D19" s="46" t="s">
        <v>9</v>
      </c>
      <c r="E19" s="46"/>
      <c r="F19" s="46"/>
      <c r="G19" s="46"/>
      <c r="H19" s="46"/>
      <c r="I19" s="46"/>
      <c r="J19" s="46"/>
      <c r="K19" s="46"/>
      <c r="L19" s="47" t="str">
        <f>VLOOKUP($E$2,入力フォーム!$B$6:$W$55,ROW()-3,FALSE)&amp;""</f>
        <v/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9"/>
    </row>
    <row r="20" spans="1:76" ht="36" customHeight="1" x14ac:dyDescent="0.7">
      <c r="C20" s="50" t="s">
        <v>27</v>
      </c>
      <c r="D20" s="46"/>
      <c r="E20" s="46"/>
      <c r="F20" s="46"/>
      <c r="G20" s="46"/>
      <c r="H20" s="46"/>
      <c r="I20" s="46"/>
      <c r="J20" s="46"/>
      <c r="K20" s="46"/>
      <c r="L20" s="47" t="str">
        <f>VLOOKUP($E$2,入力フォーム!$B$6:$W$55,ROW()-3,FALSE)&amp;""</f>
        <v/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  <c r="AP20" s="32"/>
      <c r="AQ20" s="32"/>
      <c r="AR20" s="32"/>
      <c r="AS20" s="32"/>
      <c r="AT20" s="32"/>
      <c r="AU20" s="32"/>
      <c r="AV20" s="32"/>
      <c r="AW20" s="32"/>
      <c r="AX20" s="32"/>
      <c r="AY20" s="33"/>
      <c r="AZ20" s="33"/>
      <c r="BA20" s="33"/>
      <c r="BB20" s="33"/>
      <c r="BC20" s="33"/>
      <c r="BD20" s="33"/>
      <c r="BE20" s="33"/>
      <c r="BF20" s="33"/>
      <c r="BG20" s="33"/>
      <c r="BH20" s="32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33"/>
      <c r="BT20" s="33"/>
      <c r="BU20" s="33"/>
      <c r="BV20" s="33"/>
      <c r="BW20" s="33"/>
      <c r="BX20" s="33"/>
    </row>
    <row r="21" spans="1:76" ht="36" customHeight="1" thickBot="1" x14ac:dyDescent="0.75">
      <c r="C21" s="58" t="s">
        <v>54</v>
      </c>
      <c r="D21" s="59"/>
      <c r="E21" s="59"/>
      <c r="F21" s="59"/>
      <c r="G21" s="59"/>
      <c r="H21" s="59"/>
      <c r="I21" s="59"/>
      <c r="J21" s="59"/>
      <c r="K21" s="59"/>
      <c r="L21" s="60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1"/>
      <c r="AP21" s="32"/>
      <c r="AQ21" s="32"/>
      <c r="AR21" s="32"/>
      <c r="AS21" s="32"/>
      <c r="AT21" s="32"/>
      <c r="AU21" s="32"/>
      <c r="AV21" s="32"/>
      <c r="AW21" s="32"/>
      <c r="AX21" s="32"/>
      <c r="AY21" s="33"/>
      <c r="AZ21" s="33"/>
      <c r="BA21" s="33"/>
      <c r="BB21" s="33"/>
      <c r="BC21" s="33"/>
      <c r="BD21" s="33"/>
      <c r="BE21" s="33"/>
      <c r="BF21" s="33"/>
      <c r="BG21" s="33"/>
      <c r="BH21" s="32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33"/>
      <c r="BT21" s="33"/>
      <c r="BU21" s="33"/>
      <c r="BV21" s="33"/>
      <c r="BW21" s="33"/>
      <c r="BX21" s="33"/>
    </row>
    <row r="22" spans="1:76" ht="28.4" customHeight="1" thickTop="1" thickBot="1" x14ac:dyDescent="0.75"/>
    <row r="23" spans="1:76" ht="23.5" customHeight="1" x14ac:dyDescent="0.7">
      <c r="A23" s="54" t="s">
        <v>29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76" ht="36" customHeight="1" thickTop="1" x14ac:dyDescent="0.7">
      <c r="C25" s="55" t="s">
        <v>47</v>
      </c>
      <c r="D25" s="56"/>
      <c r="E25" s="56"/>
      <c r="F25" s="56"/>
      <c r="G25" s="56"/>
      <c r="H25" s="56"/>
      <c r="I25" s="56"/>
      <c r="J25" s="56"/>
      <c r="K25" s="57"/>
      <c r="L25" s="62" t="str">
        <f>VLOOKUP($E$2,入力フォーム!$B$6:$W$55,ROW()-22,FALSE)&amp;""</f>
        <v/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76" ht="36" customHeight="1" x14ac:dyDescent="0.7">
      <c r="C26" s="68" t="s">
        <v>48</v>
      </c>
      <c r="D26" s="69"/>
      <c r="E26" s="69"/>
      <c r="F26" s="69"/>
      <c r="G26" s="69"/>
      <c r="H26" s="69"/>
      <c r="I26" s="69"/>
      <c r="J26" s="69"/>
      <c r="K26" s="70"/>
      <c r="L26" s="47" t="str">
        <f>VLOOKUP($E$2,入力フォーム!$B$6:$W$55,ROW()-22,FALSE)&amp;""</f>
        <v/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9"/>
    </row>
    <row r="27" spans="1:76" ht="36" customHeight="1" thickBot="1" x14ac:dyDescent="0.75">
      <c r="C27" s="43" t="s">
        <v>49</v>
      </c>
      <c r="D27" s="44"/>
      <c r="E27" s="44"/>
      <c r="F27" s="44"/>
      <c r="G27" s="44"/>
      <c r="H27" s="44"/>
      <c r="I27" s="44"/>
      <c r="J27" s="44"/>
      <c r="K27" s="45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mO/j7lJhUqHmMO3h/GSvvYaFEImbKxRgLMzxOey2WVNyBwhPNaAIRbxIlk/WZAuOi1NhSlHb3Bu8Kl+DWBKJXg==" saltValue="TQa4KJb5peS0/Gz00S/Erw==" spinCount="100000" sheet="1" objects="1" scenarios="1" selectLockedCells="1"/>
  <mergeCells count="38"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  <mergeCell ref="C14:K14"/>
    <mergeCell ref="L14:S14"/>
    <mergeCell ref="T14:AB14"/>
    <mergeCell ref="AC14:AK14"/>
    <mergeCell ref="C15:K15"/>
    <mergeCell ref="L15:AK15"/>
    <mergeCell ref="C16:K16"/>
    <mergeCell ref="L16:AK16"/>
    <mergeCell ref="C17:K17"/>
    <mergeCell ref="L17:AK17"/>
    <mergeCell ref="C18:K18"/>
    <mergeCell ref="L18:AK18"/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3" customWidth="1"/>
    <col min="2" max="11" width="2.4375" style="23"/>
    <col min="12" max="12" width="2.3125" style="23" customWidth="1"/>
    <col min="13" max="42" width="2.4375" style="23"/>
    <col min="43" max="43" width="2.75" style="23" bestFit="1" customWidth="1"/>
    <col min="44" max="16384" width="2.4375" style="23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32</v>
      </c>
      <c r="F2" s="79"/>
      <c r="G2" s="79"/>
      <c r="H2" s="79"/>
      <c r="I2" s="80"/>
      <c r="J2" s="24"/>
      <c r="K2" s="24"/>
      <c r="AA2" s="76" t="s">
        <v>24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3.15" customHeight="1" thickTop="1" thickBot="1" x14ac:dyDescent="0.75">
      <c r="B4" s="27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28.75" customHeight="1" thickTop="1" x14ac:dyDescent="0.7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28.4" customHeight="1" thickBot="1" x14ac:dyDescent="0.75">
      <c r="AK8" s="30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62" t="str">
        <f>VLOOKUP($E$2,入力フォーム!$B$6:$W$55,ROW()-2,FALSE)&amp;""</f>
        <v/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4"/>
    </row>
    <row r="10" spans="2:38" ht="36" customHeight="1" x14ac:dyDescent="0.7">
      <c r="C10" s="40" t="s">
        <v>25</v>
      </c>
      <c r="D10" s="41"/>
      <c r="E10" s="41"/>
      <c r="F10" s="41"/>
      <c r="G10" s="41"/>
      <c r="H10" s="41"/>
      <c r="I10" s="41"/>
      <c r="J10" s="41"/>
      <c r="K10" s="42"/>
      <c r="L10" s="47" t="str">
        <f>VLOOKUP($E$2,入力フォーム!$B$6:$W$55,ROW()-2,FALSE)&amp;""</f>
        <v/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</row>
    <row r="11" spans="2:38" ht="36" customHeight="1" thickBot="1" x14ac:dyDescent="0.75">
      <c r="C11" s="43" t="s">
        <v>26</v>
      </c>
      <c r="D11" s="44"/>
      <c r="E11" s="44"/>
      <c r="F11" s="44"/>
      <c r="G11" s="44"/>
      <c r="H11" s="44"/>
      <c r="I11" s="44"/>
      <c r="J11" s="44"/>
      <c r="K11" s="45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52" t="s">
        <v>43</v>
      </c>
      <c r="D14" s="53"/>
      <c r="E14" s="53"/>
      <c r="F14" s="53"/>
      <c r="G14" s="53"/>
      <c r="H14" s="53"/>
      <c r="I14" s="53"/>
      <c r="J14" s="53"/>
      <c r="K14" s="53"/>
      <c r="L14" s="62" t="str">
        <f>VLOOKUP($E$2,入力フォーム!$B$6:$W$55,ROW()-3,FALSE)&amp;""</f>
        <v/>
      </c>
      <c r="M14" s="63"/>
      <c r="N14" s="63"/>
      <c r="O14" s="63"/>
      <c r="P14" s="63"/>
      <c r="Q14" s="63"/>
      <c r="R14" s="63"/>
      <c r="S14" s="63"/>
      <c r="T14" s="53" t="s">
        <v>33</v>
      </c>
      <c r="U14" s="53"/>
      <c r="V14" s="53"/>
      <c r="W14" s="53"/>
      <c r="X14" s="53"/>
      <c r="Y14" s="53"/>
      <c r="Z14" s="53"/>
      <c r="AA14" s="53"/>
      <c r="AB14" s="53"/>
      <c r="AC14" s="62" t="str">
        <f>VLOOKUP($E$2,入力フォーム!$B$6:$W$55,ROW()+8,FALSE)&amp;""</f>
        <v/>
      </c>
      <c r="AD14" s="63"/>
      <c r="AE14" s="63"/>
      <c r="AF14" s="63"/>
      <c r="AG14" s="63"/>
      <c r="AH14" s="63"/>
      <c r="AI14" s="63"/>
      <c r="AJ14" s="63"/>
      <c r="AK14" s="64"/>
    </row>
    <row r="15" spans="2:38" ht="36" customHeight="1" x14ac:dyDescent="0.7">
      <c r="C15" s="50" t="s">
        <v>44</v>
      </c>
      <c r="D15" s="46"/>
      <c r="E15" s="46"/>
      <c r="F15" s="46"/>
      <c r="G15" s="46"/>
      <c r="H15" s="46"/>
      <c r="I15" s="46"/>
      <c r="J15" s="46"/>
      <c r="K15" s="46"/>
      <c r="L15" s="47" t="str">
        <f>VLOOKUP($E$2,入力フォーム!$B$6:$W$55,ROW()-3,FALSE)&amp;""</f>
        <v/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9"/>
    </row>
    <row r="16" spans="2:38" ht="36" customHeight="1" x14ac:dyDescent="0.7">
      <c r="C16" s="50" t="s">
        <v>45</v>
      </c>
      <c r="D16" s="46"/>
      <c r="E16" s="46"/>
      <c r="F16" s="46"/>
      <c r="G16" s="46"/>
      <c r="H16" s="46"/>
      <c r="I16" s="46"/>
      <c r="J16" s="46"/>
      <c r="K16" s="46"/>
      <c r="L16" s="47" t="str">
        <f>VLOOKUP($E$2,入力フォーム!$B$6:$W$55,ROW()-3,FALSE)&amp;""</f>
        <v/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9"/>
    </row>
    <row r="17" spans="1:76" ht="36" customHeight="1" x14ac:dyDescent="0.7">
      <c r="C17" s="50" t="s">
        <v>5</v>
      </c>
      <c r="D17" s="46"/>
      <c r="E17" s="46"/>
      <c r="F17" s="46"/>
      <c r="G17" s="46"/>
      <c r="H17" s="46"/>
      <c r="I17" s="46"/>
      <c r="J17" s="46"/>
      <c r="K17" s="46"/>
      <c r="L17" s="47" t="str">
        <f>VLOOKUP($E$2,入力フォーム!$B$6:$W$55,ROW()-3,FALSE)&amp;""</f>
        <v/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</row>
    <row r="18" spans="1:76" ht="36" customHeight="1" x14ac:dyDescent="0.7">
      <c r="C18" s="51" t="s">
        <v>46</v>
      </c>
      <c r="D18" s="46"/>
      <c r="E18" s="46"/>
      <c r="F18" s="46"/>
      <c r="G18" s="46"/>
      <c r="H18" s="46"/>
      <c r="I18" s="46"/>
      <c r="J18" s="46"/>
      <c r="K18" s="46"/>
      <c r="L18" s="47" t="str">
        <f>VLOOKUP($E$2,入力フォーム!$B$6:$W$55,ROW()-3,FALSE)&amp;""</f>
        <v/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9"/>
    </row>
    <row r="19" spans="1:76" ht="36" customHeight="1" x14ac:dyDescent="0.7">
      <c r="C19" s="31"/>
      <c r="D19" s="46" t="s">
        <v>9</v>
      </c>
      <c r="E19" s="46"/>
      <c r="F19" s="46"/>
      <c r="G19" s="46"/>
      <c r="H19" s="46"/>
      <c r="I19" s="46"/>
      <c r="J19" s="46"/>
      <c r="K19" s="46"/>
      <c r="L19" s="47" t="str">
        <f>VLOOKUP($E$2,入力フォーム!$B$6:$W$55,ROW()-3,FALSE)&amp;""</f>
        <v/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9"/>
    </row>
    <row r="20" spans="1:76" ht="36" customHeight="1" x14ac:dyDescent="0.7">
      <c r="C20" s="50" t="s">
        <v>27</v>
      </c>
      <c r="D20" s="46"/>
      <c r="E20" s="46"/>
      <c r="F20" s="46"/>
      <c r="G20" s="46"/>
      <c r="H20" s="46"/>
      <c r="I20" s="46"/>
      <c r="J20" s="46"/>
      <c r="K20" s="46"/>
      <c r="L20" s="47" t="str">
        <f>VLOOKUP($E$2,入力フォーム!$B$6:$W$55,ROW()-3,FALSE)&amp;""</f>
        <v/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  <c r="AP20" s="32"/>
      <c r="AQ20" s="32"/>
      <c r="AR20" s="32"/>
      <c r="AS20" s="32"/>
      <c r="AT20" s="32"/>
      <c r="AU20" s="32"/>
      <c r="AV20" s="32"/>
      <c r="AW20" s="32"/>
      <c r="AX20" s="32"/>
      <c r="AY20" s="33"/>
      <c r="AZ20" s="33"/>
      <c r="BA20" s="33"/>
      <c r="BB20" s="33"/>
      <c r="BC20" s="33"/>
      <c r="BD20" s="33"/>
      <c r="BE20" s="33"/>
      <c r="BF20" s="33"/>
      <c r="BG20" s="33"/>
      <c r="BH20" s="32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33"/>
      <c r="BT20" s="33"/>
      <c r="BU20" s="33"/>
      <c r="BV20" s="33"/>
      <c r="BW20" s="33"/>
      <c r="BX20" s="33"/>
    </row>
    <row r="21" spans="1:76" ht="36" customHeight="1" thickBot="1" x14ac:dyDescent="0.75">
      <c r="C21" s="58" t="s">
        <v>54</v>
      </c>
      <c r="D21" s="59"/>
      <c r="E21" s="59"/>
      <c r="F21" s="59"/>
      <c r="G21" s="59"/>
      <c r="H21" s="59"/>
      <c r="I21" s="59"/>
      <c r="J21" s="59"/>
      <c r="K21" s="59"/>
      <c r="L21" s="60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1"/>
      <c r="AP21" s="32"/>
      <c r="AQ21" s="32"/>
      <c r="AR21" s="32"/>
      <c r="AS21" s="32"/>
      <c r="AT21" s="32"/>
      <c r="AU21" s="32"/>
      <c r="AV21" s="32"/>
      <c r="AW21" s="32"/>
      <c r="AX21" s="32"/>
      <c r="AY21" s="33"/>
      <c r="AZ21" s="33"/>
      <c r="BA21" s="33"/>
      <c r="BB21" s="33"/>
      <c r="BC21" s="33"/>
      <c r="BD21" s="33"/>
      <c r="BE21" s="33"/>
      <c r="BF21" s="33"/>
      <c r="BG21" s="33"/>
      <c r="BH21" s="32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33"/>
      <c r="BT21" s="33"/>
      <c r="BU21" s="33"/>
      <c r="BV21" s="33"/>
      <c r="BW21" s="33"/>
      <c r="BX21" s="33"/>
    </row>
    <row r="22" spans="1:76" ht="28.4" customHeight="1" thickTop="1" thickBot="1" x14ac:dyDescent="0.75"/>
    <row r="23" spans="1:76" ht="23.5" customHeight="1" x14ac:dyDescent="0.7">
      <c r="A23" s="54" t="s">
        <v>29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76" ht="36" customHeight="1" thickTop="1" x14ac:dyDescent="0.7">
      <c r="C25" s="55" t="s">
        <v>47</v>
      </c>
      <c r="D25" s="56"/>
      <c r="E25" s="56"/>
      <c r="F25" s="56"/>
      <c r="G25" s="56"/>
      <c r="H25" s="56"/>
      <c r="I25" s="56"/>
      <c r="J25" s="56"/>
      <c r="K25" s="57"/>
      <c r="L25" s="62" t="str">
        <f>VLOOKUP($E$2,入力フォーム!$B$6:$W$55,ROW()-22,FALSE)&amp;""</f>
        <v/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76" ht="36" customHeight="1" x14ac:dyDescent="0.7">
      <c r="C26" s="68" t="s">
        <v>48</v>
      </c>
      <c r="D26" s="69"/>
      <c r="E26" s="69"/>
      <c r="F26" s="69"/>
      <c r="G26" s="69"/>
      <c r="H26" s="69"/>
      <c r="I26" s="69"/>
      <c r="J26" s="69"/>
      <c r="K26" s="70"/>
      <c r="L26" s="47" t="str">
        <f>VLOOKUP($E$2,入力フォーム!$B$6:$W$55,ROW()-22,FALSE)&amp;""</f>
        <v/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9"/>
    </row>
    <row r="27" spans="1:76" ht="36" customHeight="1" thickBot="1" x14ac:dyDescent="0.75">
      <c r="C27" s="43" t="s">
        <v>49</v>
      </c>
      <c r="D27" s="44"/>
      <c r="E27" s="44"/>
      <c r="F27" s="44"/>
      <c r="G27" s="44"/>
      <c r="H27" s="44"/>
      <c r="I27" s="44"/>
      <c r="J27" s="44"/>
      <c r="K27" s="45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YsjCcJlPyv53rHbbpZMfXFM7ilSVuDJuXmJENfnVU8xC2MxyvasWs750yd/VOYO5M1l5i8iyI2tjo2ke9akTBA==" saltValue="1xR/dfhArMN2ZyPQ7nrJWg==" spinCount="100000" sheet="1" objects="1" scenarios="1" selectLockedCells="1"/>
  <mergeCells count="38"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  <mergeCell ref="C14:K14"/>
    <mergeCell ref="L14:S14"/>
    <mergeCell ref="T14:AB14"/>
    <mergeCell ref="AC14:AK14"/>
    <mergeCell ref="C15:K15"/>
    <mergeCell ref="L15:AK15"/>
    <mergeCell ref="C16:K16"/>
    <mergeCell ref="L16:AK16"/>
    <mergeCell ref="C17:K17"/>
    <mergeCell ref="L17:AK17"/>
    <mergeCell ref="C18:K18"/>
    <mergeCell ref="L18:AK18"/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3" customWidth="1"/>
    <col min="2" max="11" width="2.4375" style="23"/>
    <col min="12" max="12" width="2.3125" style="23" customWidth="1"/>
    <col min="13" max="42" width="2.4375" style="23"/>
    <col min="43" max="43" width="2.75" style="23" bestFit="1" customWidth="1"/>
    <col min="44" max="16384" width="2.4375" style="23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33</v>
      </c>
      <c r="F2" s="79"/>
      <c r="G2" s="79"/>
      <c r="H2" s="79"/>
      <c r="I2" s="80"/>
      <c r="J2" s="24"/>
      <c r="K2" s="24"/>
      <c r="AA2" s="76" t="s">
        <v>24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3.15" customHeight="1" thickTop="1" thickBot="1" x14ac:dyDescent="0.75">
      <c r="B4" s="27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28.75" customHeight="1" thickTop="1" x14ac:dyDescent="0.7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28.4" customHeight="1" thickBot="1" x14ac:dyDescent="0.75">
      <c r="AK8" s="30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62" t="str">
        <f>VLOOKUP($E$2,入力フォーム!$B$6:$W$55,ROW()-2,FALSE)&amp;""</f>
        <v/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4"/>
    </row>
    <row r="10" spans="2:38" ht="36" customHeight="1" x14ac:dyDescent="0.7">
      <c r="C10" s="40" t="s">
        <v>25</v>
      </c>
      <c r="D10" s="41"/>
      <c r="E10" s="41"/>
      <c r="F10" s="41"/>
      <c r="G10" s="41"/>
      <c r="H10" s="41"/>
      <c r="I10" s="41"/>
      <c r="J10" s="41"/>
      <c r="K10" s="42"/>
      <c r="L10" s="47" t="str">
        <f>VLOOKUP($E$2,入力フォーム!$B$6:$W$55,ROW()-2,FALSE)&amp;""</f>
        <v/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</row>
    <row r="11" spans="2:38" ht="36" customHeight="1" thickBot="1" x14ac:dyDescent="0.75">
      <c r="C11" s="43" t="s">
        <v>26</v>
      </c>
      <c r="D11" s="44"/>
      <c r="E11" s="44"/>
      <c r="F11" s="44"/>
      <c r="G11" s="44"/>
      <c r="H11" s="44"/>
      <c r="I11" s="44"/>
      <c r="J11" s="44"/>
      <c r="K11" s="45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52" t="s">
        <v>43</v>
      </c>
      <c r="D14" s="53"/>
      <c r="E14" s="53"/>
      <c r="F14" s="53"/>
      <c r="G14" s="53"/>
      <c r="H14" s="53"/>
      <c r="I14" s="53"/>
      <c r="J14" s="53"/>
      <c r="K14" s="53"/>
      <c r="L14" s="62" t="str">
        <f>VLOOKUP($E$2,入力フォーム!$B$6:$W$55,ROW()-3,FALSE)&amp;""</f>
        <v/>
      </c>
      <c r="M14" s="63"/>
      <c r="N14" s="63"/>
      <c r="O14" s="63"/>
      <c r="P14" s="63"/>
      <c r="Q14" s="63"/>
      <c r="R14" s="63"/>
      <c r="S14" s="63"/>
      <c r="T14" s="53" t="s">
        <v>33</v>
      </c>
      <c r="U14" s="53"/>
      <c r="V14" s="53"/>
      <c r="W14" s="53"/>
      <c r="X14" s="53"/>
      <c r="Y14" s="53"/>
      <c r="Z14" s="53"/>
      <c r="AA14" s="53"/>
      <c r="AB14" s="53"/>
      <c r="AC14" s="62" t="str">
        <f>VLOOKUP($E$2,入力フォーム!$B$6:$W$55,ROW()+8,FALSE)&amp;""</f>
        <v/>
      </c>
      <c r="AD14" s="63"/>
      <c r="AE14" s="63"/>
      <c r="AF14" s="63"/>
      <c r="AG14" s="63"/>
      <c r="AH14" s="63"/>
      <c r="AI14" s="63"/>
      <c r="AJ14" s="63"/>
      <c r="AK14" s="64"/>
    </row>
    <row r="15" spans="2:38" ht="36" customHeight="1" x14ac:dyDescent="0.7">
      <c r="C15" s="50" t="s">
        <v>44</v>
      </c>
      <c r="D15" s="46"/>
      <c r="E15" s="46"/>
      <c r="F15" s="46"/>
      <c r="G15" s="46"/>
      <c r="H15" s="46"/>
      <c r="I15" s="46"/>
      <c r="J15" s="46"/>
      <c r="K15" s="46"/>
      <c r="L15" s="47" t="str">
        <f>VLOOKUP($E$2,入力フォーム!$B$6:$W$55,ROW()-3,FALSE)&amp;""</f>
        <v/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9"/>
    </row>
    <row r="16" spans="2:38" ht="36" customHeight="1" x14ac:dyDescent="0.7">
      <c r="C16" s="50" t="s">
        <v>45</v>
      </c>
      <c r="D16" s="46"/>
      <c r="E16" s="46"/>
      <c r="F16" s="46"/>
      <c r="G16" s="46"/>
      <c r="H16" s="46"/>
      <c r="I16" s="46"/>
      <c r="J16" s="46"/>
      <c r="K16" s="46"/>
      <c r="L16" s="47" t="str">
        <f>VLOOKUP($E$2,入力フォーム!$B$6:$W$55,ROW()-3,FALSE)&amp;""</f>
        <v/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9"/>
    </row>
    <row r="17" spans="1:76" ht="36" customHeight="1" x14ac:dyDescent="0.7">
      <c r="C17" s="50" t="s">
        <v>5</v>
      </c>
      <c r="D17" s="46"/>
      <c r="E17" s="46"/>
      <c r="F17" s="46"/>
      <c r="G17" s="46"/>
      <c r="H17" s="46"/>
      <c r="I17" s="46"/>
      <c r="J17" s="46"/>
      <c r="K17" s="46"/>
      <c r="L17" s="47" t="str">
        <f>VLOOKUP($E$2,入力フォーム!$B$6:$W$55,ROW()-3,FALSE)&amp;""</f>
        <v/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</row>
    <row r="18" spans="1:76" ht="36" customHeight="1" x14ac:dyDescent="0.7">
      <c r="C18" s="51" t="s">
        <v>46</v>
      </c>
      <c r="D18" s="46"/>
      <c r="E18" s="46"/>
      <c r="F18" s="46"/>
      <c r="G18" s="46"/>
      <c r="H18" s="46"/>
      <c r="I18" s="46"/>
      <c r="J18" s="46"/>
      <c r="K18" s="46"/>
      <c r="L18" s="47" t="str">
        <f>VLOOKUP($E$2,入力フォーム!$B$6:$W$55,ROW()-3,FALSE)&amp;""</f>
        <v/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9"/>
    </row>
    <row r="19" spans="1:76" ht="36" customHeight="1" x14ac:dyDescent="0.7">
      <c r="C19" s="31"/>
      <c r="D19" s="46" t="s">
        <v>9</v>
      </c>
      <c r="E19" s="46"/>
      <c r="F19" s="46"/>
      <c r="G19" s="46"/>
      <c r="H19" s="46"/>
      <c r="I19" s="46"/>
      <c r="J19" s="46"/>
      <c r="K19" s="46"/>
      <c r="L19" s="47" t="str">
        <f>VLOOKUP($E$2,入力フォーム!$B$6:$W$55,ROW()-3,FALSE)&amp;""</f>
        <v/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9"/>
    </row>
    <row r="20" spans="1:76" ht="36" customHeight="1" x14ac:dyDescent="0.7">
      <c r="C20" s="50" t="s">
        <v>27</v>
      </c>
      <c r="D20" s="46"/>
      <c r="E20" s="46"/>
      <c r="F20" s="46"/>
      <c r="G20" s="46"/>
      <c r="H20" s="46"/>
      <c r="I20" s="46"/>
      <c r="J20" s="46"/>
      <c r="K20" s="46"/>
      <c r="L20" s="47" t="str">
        <f>VLOOKUP($E$2,入力フォーム!$B$6:$W$55,ROW()-3,FALSE)&amp;""</f>
        <v/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  <c r="AP20" s="32"/>
      <c r="AQ20" s="32"/>
      <c r="AR20" s="32"/>
      <c r="AS20" s="32"/>
      <c r="AT20" s="32"/>
      <c r="AU20" s="32"/>
      <c r="AV20" s="32"/>
      <c r="AW20" s="32"/>
      <c r="AX20" s="32"/>
      <c r="AY20" s="33"/>
      <c r="AZ20" s="33"/>
      <c r="BA20" s="33"/>
      <c r="BB20" s="33"/>
      <c r="BC20" s="33"/>
      <c r="BD20" s="33"/>
      <c r="BE20" s="33"/>
      <c r="BF20" s="33"/>
      <c r="BG20" s="33"/>
      <c r="BH20" s="32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33"/>
      <c r="BT20" s="33"/>
      <c r="BU20" s="33"/>
      <c r="BV20" s="33"/>
      <c r="BW20" s="33"/>
      <c r="BX20" s="33"/>
    </row>
    <row r="21" spans="1:76" ht="36" customHeight="1" thickBot="1" x14ac:dyDescent="0.75">
      <c r="C21" s="58" t="s">
        <v>54</v>
      </c>
      <c r="D21" s="59"/>
      <c r="E21" s="59"/>
      <c r="F21" s="59"/>
      <c r="G21" s="59"/>
      <c r="H21" s="59"/>
      <c r="I21" s="59"/>
      <c r="J21" s="59"/>
      <c r="K21" s="59"/>
      <c r="L21" s="60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1"/>
      <c r="AP21" s="32"/>
      <c r="AQ21" s="32"/>
      <c r="AR21" s="32"/>
      <c r="AS21" s="32"/>
      <c r="AT21" s="32"/>
      <c r="AU21" s="32"/>
      <c r="AV21" s="32"/>
      <c r="AW21" s="32"/>
      <c r="AX21" s="32"/>
      <c r="AY21" s="33"/>
      <c r="AZ21" s="33"/>
      <c r="BA21" s="33"/>
      <c r="BB21" s="33"/>
      <c r="BC21" s="33"/>
      <c r="BD21" s="33"/>
      <c r="BE21" s="33"/>
      <c r="BF21" s="33"/>
      <c r="BG21" s="33"/>
      <c r="BH21" s="32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33"/>
      <c r="BT21" s="33"/>
      <c r="BU21" s="33"/>
      <c r="BV21" s="33"/>
      <c r="BW21" s="33"/>
      <c r="BX21" s="33"/>
    </row>
    <row r="22" spans="1:76" ht="28.4" customHeight="1" thickTop="1" thickBot="1" x14ac:dyDescent="0.75"/>
    <row r="23" spans="1:76" ht="23.5" customHeight="1" x14ac:dyDescent="0.7">
      <c r="A23" s="54" t="s">
        <v>29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76" ht="36" customHeight="1" thickTop="1" x14ac:dyDescent="0.7">
      <c r="C25" s="55" t="s">
        <v>47</v>
      </c>
      <c r="D25" s="56"/>
      <c r="E25" s="56"/>
      <c r="F25" s="56"/>
      <c r="G25" s="56"/>
      <c r="H25" s="56"/>
      <c r="I25" s="56"/>
      <c r="J25" s="56"/>
      <c r="K25" s="57"/>
      <c r="L25" s="62" t="str">
        <f>VLOOKUP($E$2,入力フォーム!$B$6:$W$55,ROW()-22,FALSE)&amp;""</f>
        <v/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76" ht="36" customHeight="1" x14ac:dyDescent="0.7">
      <c r="C26" s="68" t="s">
        <v>48</v>
      </c>
      <c r="D26" s="69"/>
      <c r="E26" s="69"/>
      <c r="F26" s="69"/>
      <c r="G26" s="69"/>
      <c r="H26" s="69"/>
      <c r="I26" s="69"/>
      <c r="J26" s="69"/>
      <c r="K26" s="70"/>
      <c r="L26" s="47" t="str">
        <f>VLOOKUP($E$2,入力フォーム!$B$6:$W$55,ROW()-22,FALSE)&amp;""</f>
        <v/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9"/>
    </row>
    <row r="27" spans="1:76" ht="36" customHeight="1" thickBot="1" x14ac:dyDescent="0.75">
      <c r="C27" s="43" t="s">
        <v>49</v>
      </c>
      <c r="D27" s="44"/>
      <c r="E27" s="44"/>
      <c r="F27" s="44"/>
      <c r="G27" s="44"/>
      <c r="H27" s="44"/>
      <c r="I27" s="44"/>
      <c r="J27" s="44"/>
      <c r="K27" s="45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juWQQZWPGIXcJOnsID9y3QPM/XZrbvayfeLNNGqFPke+2yQv64BTOIWYm6W3iScT5nvJO7zqyFgKK/wu/sgZ8Q==" saltValue="5GrEmFOqOEmoUPG+1rjELA==" spinCount="100000" sheet="1" objects="1" scenarios="1" selectLockedCells="1"/>
  <mergeCells count="38"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  <mergeCell ref="C14:K14"/>
    <mergeCell ref="L14:S14"/>
    <mergeCell ref="T14:AB14"/>
    <mergeCell ref="AC14:AK14"/>
    <mergeCell ref="C15:K15"/>
    <mergeCell ref="L15:AK15"/>
    <mergeCell ref="C16:K16"/>
    <mergeCell ref="L16:AK16"/>
    <mergeCell ref="C17:K17"/>
    <mergeCell ref="L17:AK17"/>
    <mergeCell ref="C18:K18"/>
    <mergeCell ref="L18:AK18"/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3" customWidth="1"/>
    <col min="2" max="11" width="2.4375" style="23"/>
    <col min="12" max="12" width="2.3125" style="23" customWidth="1"/>
    <col min="13" max="42" width="2.4375" style="23"/>
    <col min="43" max="43" width="2.75" style="23" bestFit="1" customWidth="1"/>
    <col min="44" max="16384" width="2.4375" style="23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34</v>
      </c>
      <c r="F2" s="79"/>
      <c r="G2" s="79"/>
      <c r="H2" s="79"/>
      <c r="I2" s="80"/>
      <c r="J2" s="24"/>
      <c r="K2" s="24"/>
      <c r="AA2" s="76" t="s">
        <v>24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3.15" customHeight="1" thickTop="1" thickBot="1" x14ac:dyDescent="0.75">
      <c r="B4" s="27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28.75" customHeight="1" thickTop="1" x14ac:dyDescent="0.7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28.4" customHeight="1" thickBot="1" x14ac:dyDescent="0.75">
      <c r="AK8" s="30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62" t="str">
        <f>VLOOKUP($E$2,入力フォーム!$B$6:$W$55,ROW()-2,FALSE)&amp;""</f>
        <v/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4"/>
    </row>
    <row r="10" spans="2:38" ht="36" customHeight="1" x14ac:dyDescent="0.7">
      <c r="C10" s="40" t="s">
        <v>25</v>
      </c>
      <c r="D10" s="41"/>
      <c r="E10" s="41"/>
      <c r="F10" s="41"/>
      <c r="G10" s="41"/>
      <c r="H10" s="41"/>
      <c r="I10" s="41"/>
      <c r="J10" s="41"/>
      <c r="K10" s="42"/>
      <c r="L10" s="47" t="str">
        <f>VLOOKUP($E$2,入力フォーム!$B$6:$W$55,ROW()-2,FALSE)&amp;""</f>
        <v/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</row>
    <row r="11" spans="2:38" ht="36" customHeight="1" thickBot="1" x14ac:dyDescent="0.75">
      <c r="C11" s="43" t="s">
        <v>26</v>
      </c>
      <c r="D11" s="44"/>
      <c r="E11" s="44"/>
      <c r="F11" s="44"/>
      <c r="G11" s="44"/>
      <c r="H11" s="44"/>
      <c r="I11" s="44"/>
      <c r="J11" s="44"/>
      <c r="K11" s="45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52" t="s">
        <v>43</v>
      </c>
      <c r="D14" s="53"/>
      <c r="E14" s="53"/>
      <c r="F14" s="53"/>
      <c r="G14" s="53"/>
      <c r="H14" s="53"/>
      <c r="I14" s="53"/>
      <c r="J14" s="53"/>
      <c r="K14" s="53"/>
      <c r="L14" s="62" t="str">
        <f>VLOOKUP($E$2,入力フォーム!$B$6:$W$55,ROW()-3,FALSE)&amp;""</f>
        <v/>
      </c>
      <c r="M14" s="63"/>
      <c r="N14" s="63"/>
      <c r="O14" s="63"/>
      <c r="P14" s="63"/>
      <c r="Q14" s="63"/>
      <c r="R14" s="63"/>
      <c r="S14" s="63"/>
      <c r="T14" s="53" t="s">
        <v>33</v>
      </c>
      <c r="U14" s="53"/>
      <c r="V14" s="53"/>
      <c r="W14" s="53"/>
      <c r="X14" s="53"/>
      <c r="Y14" s="53"/>
      <c r="Z14" s="53"/>
      <c r="AA14" s="53"/>
      <c r="AB14" s="53"/>
      <c r="AC14" s="62" t="str">
        <f>VLOOKUP($E$2,入力フォーム!$B$6:$W$55,ROW()+8,FALSE)&amp;""</f>
        <v/>
      </c>
      <c r="AD14" s="63"/>
      <c r="AE14" s="63"/>
      <c r="AF14" s="63"/>
      <c r="AG14" s="63"/>
      <c r="AH14" s="63"/>
      <c r="AI14" s="63"/>
      <c r="AJ14" s="63"/>
      <c r="AK14" s="64"/>
    </row>
    <row r="15" spans="2:38" ht="36" customHeight="1" x14ac:dyDescent="0.7">
      <c r="C15" s="50" t="s">
        <v>44</v>
      </c>
      <c r="D15" s="46"/>
      <c r="E15" s="46"/>
      <c r="F15" s="46"/>
      <c r="G15" s="46"/>
      <c r="H15" s="46"/>
      <c r="I15" s="46"/>
      <c r="J15" s="46"/>
      <c r="K15" s="46"/>
      <c r="L15" s="47" t="str">
        <f>VLOOKUP($E$2,入力フォーム!$B$6:$W$55,ROW()-3,FALSE)&amp;""</f>
        <v/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9"/>
    </row>
    <row r="16" spans="2:38" ht="36" customHeight="1" x14ac:dyDescent="0.7">
      <c r="C16" s="50" t="s">
        <v>45</v>
      </c>
      <c r="D16" s="46"/>
      <c r="E16" s="46"/>
      <c r="F16" s="46"/>
      <c r="G16" s="46"/>
      <c r="H16" s="46"/>
      <c r="I16" s="46"/>
      <c r="J16" s="46"/>
      <c r="K16" s="46"/>
      <c r="L16" s="47" t="str">
        <f>VLOOKUP($E$2,入力フォーム!$B$6:$W$55,ROW()-3,FALSE)&amp;""</f>
        <v/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9"/>
    </row>
    <row r="17" spans="1:76" ht="36" customHeight="1" x14ac:dyDescent="0.7">
      <c r="C17" s="50" t="s">
        <v>5</v>
      </c>
      <c r="D17" s="46"/>
      <c r="E17" s="46"/>
      <c r="F17" s="46"/>
      <c r="G17" s="46"/>
      <c r="H17" s="46"/>
      <c r="I17" s="46"/>
      <c r="J17" s="46"/>
      <c r="K17" s="46"/>
      <c r="L17" s="47" t="str">
        <f>VLOOKUP($E$2,入力フォーム!$B$6:$W$55,ROW()-3,FALSE)&amp;""</f>
        <v/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</row>
    <row r="18" spans="1:76" ht="36" customHeight="1" x14ac:dyDescent="0.7">
      <c r="C18" s="51" t="s">
        <v>46</v>
      </c>
      <c r="D18" s="46"/>
      <c r="E18" s="46"/>
      <c r="F18" s="46"/>
      <c r="G18" s="46"/>
      <c r="H18" s="46"/>
      <c r="I18" s="46"/>
      <c r="J18" s="46"/>
      <c r="K18" s="46"/>
      <c r="L18" s="47" t="str">
        <f>VLOOKUP($E$2,入力フォーム!$B$6:$W$55,ROW()-3,FALSE)&amp;""</f>
        <v/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9"/>
    </row>
    <row r="19" spans="1:76" ht="36" customHeight="1" x14ac:dyDescent="0.7">
      <c r="C19" s="31"/>
      <c r="D19" s="46" t="s">
        <v>9</v>
      </c>
      <c r="E19" s="46"/>
      <c r="F19" s="46"/>
      <c r="G19" s="46"/>
      <c r="H19" s="46"/>
      <c r="I19" s="46"/>
      <c r="J19" s="46"/>
      <c r="K19" s="46"/>
      <c r="L19" s="47" t="str">
        <f>VLOOKUP($E$2,入力フォーム!$B$6:$W$55,ROW()-3,FALSE)&amp;""</f>
        <v/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9"/>
    </row>
    <row r="20" spans="1:76" ht="36" customHeight="1" x14ac:dyDescent="0.7">
      <c r="C20" s="50" t="s">
        <v>27</v>
      </c>
      <c r="D20" s="46"/>
      <c r="E20" s="46"/>
      <c r="F20" s="46"/>
      <c r="G20" s="46"/>
      <c r="H20" s="46"/>
      <c r="I20" s="46"/>
      <c r="J20" s="46"/>
      <c r="K20" s="46"/>
      <c r="L20" s="47" t="str">
        <f>VLOOKUP($E$2,入力フォーム!$B$6:$W$55,ROW()-3,FALSE)&amp;""</f>
        <v/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  <c r="AP20" s="32"/>
      <c r="AQ20" s="32"/>
      <c r="AR20" s="32"/>
      <c r="AS20" s="32"/>
      <c r="AT20" s="32"/>
      <c r="AU20" s="32"/>
      <c r="AV20" s="32"/>
      <c r="AW20" s="32"/>
      <c r="AX20" s="32"/>
      <c r="AY20" s="33"/>
      <c r="AZ20" s="33"/>
      <c r="BA20" s="33"/>
      <c r="BB20" s="33"/>
      <c r="BC20" s="33"/>
      <c r="BD20" s="33"/>
      <c r="BE20" s="33"/>
      <c r="BF20" s="33"/>
      <c r="BG20" s="33"/>
      <c r="BH20" s="32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33"/>
      <c r="BT20" s="33"/>
      <c r="BU20" s="33"/>
      <c r="BV20" s="33"/>
      <c r="BW20" s="33"/>
      <c r="BX20" s="33"/>
    </row>
    <row r="21" spans="1:76" ht="36" customHeight="1" thickBot="1" x14ac:dyDescent="0.75">
      <c r="C21" s="58" t="s">
        <v>54</v>
      </c>
      <c r="D21" s="59"/>
      <c r="E21" s="59"/>
      <c r="F21" s="59"/>
      <c r="G21" s="59"/>
      <c r="H21" s="59"/>
      <c r="I21" s="59"/>
      <c r="J21" s="59"/>
      <c r="K21" s="59"/>
      <c r="L21" s="60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1"/>
      <c r="AP21" s="32"/>
      <c r="AQ21" s="32"/>
      <c r="AR21" s="32"/>
      <c r="AS21" s="32"/>
      <c r="AT21" s="32"/>
      <c r="AU21" s="32"/>
      <c r="AV21" s="32"/>
      <c r="AW21" s="32"/>
      <c r="AX21" s="32"/>
      <c r="AY21" s="33"/>
      <c r="AZ21" s="33"/>
      <c r="BA21" s="33"/>
      <c r="BB21" s="33"/>
      <c r="BC21" s="33"/>
      <c r="BD21" s="33"/>
      <c r="BE21" s="33"/>
      <c r="BF21" s="33"/>
      <c r="BG21" s="33"/>
      <c r="BH21" s="32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33"/>
      <c r="BT21" s="33"/>
      <c r="BU21" s="33"/>
      <c r="BV21" s="33"/>
      <c r="BW21" s="33"/>
      <c r="BX21" s="33"/>
    </row>
    <row r="22" spans="1:76" ht="28.4" customHeight="1" thickTop="1" thickBot="1" x14ac:dyDescent="0.75"/>
    <row r="23" spans="1:76" ht="23.5" customHeight="1" x14ac:dyDescent="0.7">
      <c r="A23" s="54" t="s">
        <v>29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76" ht="36" customHeight="1" thickTop="1" x14ac:dyDescent="0.7">
      <c r="C25" s="55" t="s">
        <v>47</v>
      </c>
      <c r="D25" s="56"/>
      <c r="E25" s="56"/>
      <c r="F25" s="56"/>
      <c r="G25" s="56"/>
      <c r="H25" s="56"/>
      <c r="I25" s="56"/>
      <c r="J25" s="56"/>
      <c r="K25" s="57"/>
      <c r="L25" s="62" t="str">
        <f>VLOOKUP($E$2,入力フォーム!$B$6:$W$55,ROW()-22,FALSE)&amp;""</f>
        <v/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76" ht="36" customHeight="1" x14ac:dyDescent="0.7">
      <c r="C26" s="68" t="s">
        <v>48</v>
      </c>
      <c r="D26" s="69"/>
      <c r="E26" s="69"/>
      <c r="F26" s="69"/>
      <c r="G26" s="69"/>
      <c r="H26" s="69"/>
      <c r="I26" s="69"/>
      <c r="J26" s="69"/>
      <c r="K26" s="70"/>
      <c r="L26" s="47" t="str">
        <f>VLOOKUP($E$2,入力フォーム!$B$6:$W$55,ROW()-22,FALSE)&amp;""</f>
        <v/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9"/>
    </row>
    <row r="27" spans="1:76" ht="36" customHeight="1" thickBot="1" x14ac:dyDescent="0.75">
      <c r="C27" s="43" t="s">
        <v>49</v>
      </c>
      <c r="D27" s="44"/>
      <c r="E27" s="44"/>
      <c r="F27" s="44"/>
      <c r="G27" s="44"/>
      <c r="H27" s="44"/>
      <c r="I27" s="44"/>
      <c r="J27" s="44"/>
      <c r="K27" s="45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/Woq/wKVWlPuem6DygMqQ77jP6POr5P2b9P+sUIJt+AR5OZvtgmlkx0yDeyWHQfKvJ1Z0lrZSuEJJUTAi9KYoQ==" saltValue="6ntOdq0NrmuQXO7LHLlK7w==" spinCount="100000" sheet="1" objects="1" scenarios="1" selectLockedCells="1"/>
  <mergeCells count="38"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  <mergeCell ref="C14:K14"/>
    <mergeCell ref="L14:S14"/>
    <mergeCell ref="T14:AB14"/>
    <mergeCell ref="AC14:AK14"/>
    <mergeCell ref="C15:K15"/>
    <mergeCell ref="L15:AK15"/>
    <mergeCell ref="C16:K16"/>
    <mergeCell ref="L16:AK16"/>
    <mergeCell ref="C17:K17"/>
    <mergeCell ref="L17:AK17"/>
    <mergeCell ref="C18:K18"/>
    <mergeCell ref="L18:AK18"/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3" customWidth="1"/>
    <col min="2" max="11" width="2.4375" style="23"/>
    <col min="12" max="12" width="2.3125" style="23" customWidth="1"/>
    <col min="13" max="42" width="2.4375" style="23"/>
    <col min="43" max="43" width="2.75" style="23" bestFit="1" customWidth="1"/>
    <col min="44" max="16384" width="2.4375" style="23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35</v>
      </c>
      <c r="F2" s="79"/>
      <c r="G2" s="79"/>
      <c r="H2" s="79"/>
      <c r="I2" s="80"/>
      <c r="J2" s="24"/>
      <c r="K2" s="24"/>
      <c r="AA2" s="76" t="s">
        <v>24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3.15" customHeight="1" thickTop="1" thickBot="1" x14ac:dyDescent="0.75">
      <c r="B4" s="27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28.75" customHeight="1" thickTop="1" x14ac:dyDescent="0.7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28.4" customHeight="1" thickBot="1" x14ac:dyDescent="0.75">
      <c r="AK8" s="30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62" t="str">
        <f>VLOOKUP($E$2,入力フォーム!$B$6:$W$55,ROW()-2,FALSE)&amp;""</f>
        <v/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4"/>
    </row>
    <row r="10" spans="2:38" ht="36" customHeight="1" x14ac:dyDescent="0.7">
      <c r="C10" s="40" t="s">
        <v>25</v>
      </c>
      <c r="D10" s="41"/>
      <c r="E10" s="41"/>
      <c r="F10" s="41"/>
      <c r="G10" s="41"/>
      <c r="H10" s="41"/>
      <c r="I10" s="41"/>
      <c r="J10" s="41"/>
      <c r="K10" s="42"/>
      <c r="L10" s="47" t="str">
        <f>VLOOKUP($E$2,入力フォーム!$B$6:$W$55,ROW()-2,FALSE)&amp;""</f>
        <v/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</row>
    <row r="11" spans="2:38" ht="36" customHeight="1" thickBot="1" x14ac:dyDescent="0.75">
      <c r="C11" s="43" t="s">
        <v>26</v>
      </c>
      <c r="D11" s="44"/>
      <c r="E11" s="44"/>
      <c r="F11" s="44"/>
      <c r="G11" s="44"/>
      <c r="H11" s="44"/>
      <c r="I11" s="44"/>
      <c r="J11" s="44"/>
      <c r="K11" s="45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52" t="s">
        <v>43</v>
      </c>
      <c r="D14" s="53"/>
      <c r="E14" s="53"/>
      <c r="F14" s="53"/>
      <c r="G14" s="53"/>
      <c r="H14" s="53"/>
      <c r="I14" s="53"/>
      <c r="J14" s="53"/>
      <c r="K14" s="53"/>
      <c r="L14" s="62" t="str">
        <f>VLOOKUP($E$2,入力フォーム!$B$6:$W$55,ROW()-3,FALSE)&amp;""</f>
        <v/>
      </c>
      <c r="M14" s="63"/>
      <c r="N14" s="63"/>
      <c r="O14" s="63"/>
      <c r="P14" s="63"/>
      <c r="Q14" s="63"/>
      <c r="R14" s="63"/>
      <c r="S14" s="63"/>
      <c r="T14" s="53" t="s">
        <v>33</v>
      </c>
      <c r="U14" s="53"/>
      <c r="V14" s="53"/>
      <c r="W14" s="53"/>
      <c r="X14" s="53"/>
      <c r="Y14" s="53"/>
      <c r="Z14" s="53"/>
      <c r="AA14" s="53"/>
      <c r="AB14" s="53"/>
      <c r="AC14" s="62" t="str">
        <f>VLOOKUP($E$2,入力フォーム!$B$6:$W$55,ROW()+8,FALSE)&amp;""</f>
        <v/>
      </c>
      <c r="AD14" s="63"/>
      <c r="AE14" s="63"/>
      <c r="AF14" s="63"/>
      <c r="AG14" s="63"/>
      <c r="AH14" s="63"/>
      <c r="AI14" s="63"/>
      <c r="AJ14" s="63"/>
      <c r="AK14" s="64"/>
    </row>
    <row r="15" spans="2:38" ht="36" customHeight="1" x14ac:dyDescent="0.7">
      <c r="C15" s="50" t="s">
        <v>44</v>
      </c>
      <c r="D15" s="46"/>
      <c r="E15" s="46"/>
      <c r="F15" s="46"/>
      <c r="G15" s="46"/>
      <c r="H15" s="46"/>
      <c r="I15" s="46"/>
      <c r="J15" s="46"/>
      <c r="K15" s="46"/>
      <c r="L15" s="47" t="str">
        <f>VLOOKUP($E$2,入力フォーム!$B$6:$W$55,ROW()-3,FALSE)&amp;""</f>
        <v/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9"/>
    </row>
    <row r="16" spans="2:38" ht="36" customHeight="1" x14ac:dyDescent="0.7">
      <c r="C16" s="50" t="s">
        <v>45</v>
      </c>
      <c r="D16" s="46"/>
      <c r="E16" s="46"/>
      <c r="F16" s="46"/>
      <c r="G16" s="46"/>
      <c r="H16" s="46"/>
      <c r="I16" s="46"/>
      <c r="J16" s="46"/>
      <c r="K16" s="46"/>
      <c r="L16" s="47" t="str">
        <f>VLOOKUP($E$2,入力フォーム!$B$6:$W$55,ROW()-3,FALSE)&amp;""</f>
        <v/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9"/>
    </row>
    <row r="17" spans="1:76" ht="36" customHeight="1" x14ac:dyDescent="0.7">
      <c r="C17" s="50" t="s">
        <v>5</v>
      </c>
      <c r="D17" s="46"/>
      <c r="E17" s="46"/>
      <c r="F17" s="46"/>
      <c r="G17" s="46"/>
      <c r="H17" s="46"/>
      <c r="I17" s="46"/>
      <c r="J17" s="46"/>
      <c r="K17" s="46"/>
      <c r="L17" s="47" t="str">
        <f>VLOOKUP($E$2,入力フォーム!$B$6:$W$55,ROW()-3,FALSE)&amp;""</f>
        <v/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</row>
    <row r="18" spans="1:76" ht="36" customHeight="1" x14ac:dyDescent="0.7">
      <c r="C18" s="51" t="s">
        <v>46</v>
      </c>
      <c r="D18" s="46"/>
      <c r="E18" s="46"/>
      <c r="F18" s="46"/>
      <c r="G18" s="46"/>
      <c r="H18" s="46"/>
      <c r="I18" s="46"/>
      <c r="J18" s="46"/>
      <c r="K18" s="46"/>
      <c r="L18" s="47" t="str">
        <f>VLOOKUP($E$2,入力フォーム!$B$6:$W$55,ROW()-3,FALSE)&amp;""</f>
        <v/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9"/>
    </row>
    <row r="19" spans="1:76" ht="36" customHeight="1" x14ac:dyDescent="0.7">
      <c r="C19" s="31"/>
      <c r="D19" s="46" t="s">
        <v>9</v>
      </c>
      <c r="E19" s="46"/>
      <c r="F19" s="46"/>
      <c r="G19" s="46"/>
      <c r="H19" s="46"/>
      <c r="I19" s="46"/>
      <c r="J19" s="46"/>
      <c r="K19" s="46"/>
      <c r="L19" s="47" t="str">
        <f>VLOOKUP($E$2,入力フォーム!$B$6:$W$55,ROW()-3,FALSE)&amp;""</f>
        <v/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9"/>
    </row>
    <row r="20" spans="1:76" ht="36" customHeight="1" x14ac:dyDescent="0.7">
      <c r="C20" s="50" t="s">
        <v>27</v>
      </c>
      <c r="D20" s="46"/>
      <c r="E20" s="46"/>
      <c r="F20" s="46"/>
      <c r="G20" s="46"/>
      <c r="H20" s="46"/>
      <c r="I20" s="46"/>
      <c r="J20" s="46"/>
      <c r="K20" s="46"/>
      <c r="L20" s="47" t="str">
        <f>VLOOKUP($E$2,入力フォーム!$B$6:$W$55,ROW()-3,FALSE)&amp;""</f>
        <v/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  <c r="AP20" s="32"/>
      <c r="AQ20" s="32"/>
      <c r="AR20" s="32"/>
      <c r="AS20" s="32"/>
      <c r="AT20" s="32"/>
      <c r="AU20" s="32"/>
      <c r="AV20" s="32"/>
      <c r="AW20" s="32"/>
      <c r="AX20" s="32"/>
      <c r="AY20" s="33"/>
      <c r="AZ20" s="33"/>
      <c r="BA20" s="33"/>
      <c r="BB20" s="33"/>
      <c r="BC20" s="33"/>
      <c r="BD20" s="33"/>
      <c r="BE20" s="33"/>
      <c r="BF20" s="33"/>
      <c r="BG20" s="33"/>
      <c r="BH20" s="32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33"/>
      <c r="BT20" s="33"/>
      <c r="BU20" s="33"/>
      <c r="BV20" s="33"/>
      <c r="BW20" s="33"/>
      <c r="BX20" s="33"/>
    </row>
    <row r="21" spans="1:76" ht="36" customHeight="1" thickBot="1" x14ac:dyDescent="0.75">
      <c r="C21" s="58" t="s">
        <v>54</v>
      </c>
      <c r="D21" s="59"/>
      <c r="E21" s="59"/>
      <c r="F21" s="59"/>
      <c r="G21" s="59"/>
      <c r="H21" s="59"/>
      <c r="I21" s="59"/>
      <c r="J21" s="59"/>
      <c r="K21" s="59"/>
      <c r="L21" s="60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1"/>
      <c r="AP21" s="32"/>
      <c r="AQ21" s="32"/>
      <c r="AR21" s="32"/>
      <c r="AS21" s="32"/>
      <c r="AT21" s="32"/>
      <c r="AU21" s="32"/>
      <c r="AV21" s="32"/>
      <c r="AW21" s="32"/>
      <c r="AX21" s="32"/>
      <c r="AY21" s="33"/>
      <c r="AZ21" s="33"/>
      <c r="BA21" s="33"/>
      <c r="BB21" s="33"/>
      <c r="BC21" s="33"/>
      <c r="BD21" s="33"/>
      <c r="BE21" s="33"/>
      <c r="BF21" s="33"/>
      <c r="BG21" s="33"/>
      <c r="BH21" s="32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33"/>
      <c r="BT21" s="33"/>
      <c r="BU21" s="33"/>
      <c r="BV21" s="33"/>
      <c r="BW21" s="33"/>
      <c r="BX21" s="33"/>
    </row>
    <row r="22" spans="1:76" ht="28.4" customHeight="1" thickTop="1" thickBot="1" x14ac:dyDescent="0.75"/>
    <row r="23" spans="1:76" ht="23.5" customHeight="1" x14ac:dyDescent="0.7">
      <c r="A23" s="54" t="s">
        <v>29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76" ht="36" customHeight="1" thickTop="1" x14ac:dyDescent="0.7">
      <c r="C25" s="55" t="s">
        <v>47</v>
      </c>
      <c r="D25" s="56"/>
      <c r="E25" s="56"/>
      <c r="F25" s="56"/>
      <c r="G25" s="56"/>
      <c r="H25" s="56"/>
      <c r="I25" s="56"/>
      <c r="J25" s="56"/>
      <c r="K25" s="57"/>
      <c r="L25" s="62" t="str">
        <f>VLOOKUP($E$2,入力フォーム!$B$6:$W$55,ROW()-22,FALSE)&amp;""</f>
        <v/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76" ht="36" customHeight="1" x14ac:dyDescent="0.7">
      <c r="C26" s="68" t="s">
        <v>48</v>
      </c>
      <c r="D26" s="69"/>
      <c r="E26" s="69"/>
      <c r="F26" s="69"/>
      <c r="G26" s="69"/>
      <c r="H26" s="69"/>
      <c r="I26" s="69"/>
      <c r="J26" s="69"/>
      <c r="K26" s="70"/>
      <c r="L26" s="47" t="str">
        <f>VLOOKUP($E$2,入力フォーム!$B$6:$W$55,ROW()-22,FALSE)&amp;""</f>
        <v/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9"/>
    </row>
    <row r="27" spans="1:76" ht="36" customHeight="1" thickBot="1" x14ac:dyDescent="0.75">
      <c r="C27" s="43" t="s">
        <v>49</v>
      </c>
      <c r="D27" s="44"/>
      <c r="E27" s="44"/>
      <c r="F27" s="44"/>
      <c r="G27" s="44"/>
      <c r="H27" s="44"/>
      <c r="I27" s="44"/>
      <c r="J27" s="44"/>
      <c r="K27" s="45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A8DKUb29hoG/dBcHhSwrFv3OixszuvXi0hHTPX9aePdAvqMIQI73eslO6FW6VouIk/Z+GIQxRUP9B5P/IZVSpQ==" saltValue="W0xYyA2d907HV8LsqBDeKw==" spinCount="100000" sheet="1" objects="1" scenarios="1" selectLockedCells="1"/>
  <mergeCells count="38"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  <mergeCell ref="C14:K14"/>
    <mergeCell ref="L14:S14"/>
    <mergeCell ref="T14:AB14"/>
    <mergeCell ref="AC14:AK14"/>
    <mergeCell ref="C15:K15"/>
    <mergeCell ref="L15:AK15"/>
    <mergeCell ref="C16:K16"/>
    <mergeCell ref="L16:AK16"/>
    <mergeCell ref="C17:K17"/>
    <mergeCell ref="L17:AK17"/>
    <mergeCell ref="C18:K18"/>
    <mergeCell ref="L18:AK18"/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3" customWidth="1"/>
    <col min="2" max="11" width="2.4375" style="23"/>
    <col min="12" max="12" width="2.3125" style="23" customWidth="1"/>
    <col min="13" max="42" width="2.4375" style="23"/>
    <col min="43" max="43" width="2.75" style="23" bestFit="1" customWidth="1"/>
    <col min="44" max="16384" width="2.4375" style="23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36</v>
      </c>
      <c r="F2" s="79"/>
      <c r="G2" s="79"/>
      <c r="H2" s="79"/>
      <c r="I2" s="80"/>
      <c r="J2" s="24"/>
      <c r="K2" s="24"/>
      <c r="AA2" s="76" t="s">
        <v>24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3.15" customHeight="1" thickTop="1" thickBot="1" x14ac:dyDescent="0.75">
      <c r="B4" s="27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28.75" customHeight="1" thickTop="1" x14ac:dyDescent="0.7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28.4" customHeight="1" thickBot="1" x14ac:dyDescent="0.75">
      <c r="AK8" s="30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62" t="str">
        <f>VLOOKUP($E$2,入力フォーム!$B$6:$W$55,ROW()-2,FALSE)&amp;""</f>
        <v/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4"/>
    </row>
    <row r="10" spans="2:38" ht="36" customHeight="1" x14ac:dyDescent="0.7">
      <c r="C10" s="40" t="s">
        <v>25</v>
      </c>
      <c r="D10" s="41"/>
      <c r="E10" s="41"/>
      <c r="F10" s="41"/>
      <c r="G10" s="41"/>
      <c r="H10" s="41"/>
      <c r="I10" s="41"/>
      <c r="J10" s="41"/>
      <c r="K10" s="42"/>
      <c r="L10" s="47" t="str">
        <f>VLOOKUP($E$2,入力フォーム!$B$6:$W$55,ROW()-2,FALSE)&amp;""</f>
        <v/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</row>
    <row r="11" spans="2:38" ht="36" customHeight="1" thickBot="1" x14ac:dyDescent="0.75">
      <c r="C11" s="43" t="s">
        <v>26</v>
      </c>
      <c r="D11" s="44"/>
      <c r="E11" s="44"/>
      <c r="F11" s="44"/>
      <c r="G11" s="44"/>
      <c r="H11" s="44"/>
      <c r="I11" s="44"/>
      <c r="J11" s="44"/>
      <c r="K11" s="45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52" t="s">
        <v>43</v>
      </c>
      <c r="D14" s="53"/>
      <c r="E14" s="53"/>
      <c r="F14" s="53"/>
      <c r="G14" s="53"/>
      <c r="H14" s="53"/>
      <c r="I14" s="53"/>
      <c r="J14" s="53"/>
      <c r="K14" s="53"/>
      <c r="L14" s="62" t="str">
        <f>VLOOKUP($E$2,入力フォーム!$B$6:$W$55,ROW()-3,FALSE)&amp;""</f>
        <v/>
      </c>
      <c r="M14" s="63"/>
      <c r="N14" s="63"/>
      <c r="O14" s="63"/>
      <c r="P14" s="63"/>
      <c r="Q14" s="63"/>
      <c r="R14" s="63"/>
      <c r="S14" s="63"/>
      <c r="T14" s="53" t="s">
        <v>33</v>
      </c>
      <c r="U14" s="53"/>
      <c r="V14" s="53"/>
      <c r="W14" s="53"/>
      <c r="X14" s="53"/>
      <c r="Y14" s="53"/>
      <c r="Z14" s="53"/>
      <c r="AA14" s="53"/>
      <c r="AB14" s="53"/>
      <c r="AC14" s="62" t="str">
        <f>VLOOKUP($E$2,入力フォーム!$B$6:$W$55,ROW()+8,FALSE)&amp;""</f>
        <v/>
      </c>
      <c r="AD14" s="63"/>
      <c r="AE14" s="63"/>
      <c r="AF14" s="63"/>
      <c r="AG14" s="63"/>
      <c r="AH14" s="63"/>
      <c r="AI14" s="63"/>
      <c r="AJ14" s="63"/>
      <c r="AK14" s="64"/>
    </row>
    <row r="15" spans="2:38" ht="36" customHeight="1" x14ac:dyDescent="0.7">
      <c r="C15" s="50" t="s">
        <v>44</v>
      </c>
      <c r="D15" s="46"/>
      <c r="E15" s="46"/>
      <c r="F15" s="46"/>
      <c r="G15" s="46"/>
      <c r="H15" s="46"/>
      <c r="I15" s="46"/>
      <c r="J15" s="46"/>
      <c r="K15" s="46"/>
      <c r="L15" s="47" t="str">
        <f>VLOOKUP($E$2,入力フォーム!$B$6:$W$55,ROW()-3,FALSE)&amp;""</f>
        <v/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9"/>
    </row>
    <row r="16" spans="2:38" ht="36" customHeight="1" x14ac:dyDescent="0.7">
      <c r="C16" s="50" t="s">
        <v>45</v>
      </c>
      <c r="D16" s="46"/>
      <c r="E16" s="46"/>
      <c r="F16" s="46"/>
      <c r="G16" s="46"/>
      <c r="H16" s="46"/>
      <c r="I16" s="46"/>
      <c r="J16" s="46"/>
      <c r="K16" s="46"/>
      <c r="L16" s="47" t="str">
        <f>VLOOKUP($E$2,入力フォーム!$B$6:$W$55,ROW()-3,FALSE)&amp;""</f>
        <v/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9"/>
    </row>
    <row r="17" spans="1:76" ht="36" customHeight="1" x14ac:dyDescent="0.7">
      <c r="C17" s="50" t="s">
        <v>5</v>
      </c>
      <c r="D17" s="46"/>
      <c r="E17" s="46"/>
      <c r="F17" s="46"/>
      <c r="G17" s="46"/>
      <c r="H17" s="46"/>
      <c r="I17" s="46"/>
      <c r="J17" s="46"/>
      <c r="K17" s="46"/>
      <c r="L17" s="47" t="str">
        <f>VLOOKUP($E$2,入力フォーム!$B$6:$W$55,ROW()-3,FALSE)&amp;""</f>
        <v/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</row>
    <row r="18" spans="1:76" ht="36" customHeight="1" x14ac:dyDescent="0.7">
      <c r="C18" s="51" t="s">
        <v>46</v>
      </c>
      <c r="D18" s="46"/>
      <c r="E18" s="46"/>
      <c r="F18" s="46"/>
      <c r="G18" s="46"/>
      <c r="H18" s="46"/>
      <c r="I18" s="46"/>
      <c r="J18" s="46"/>
      <c r="K18" s="46"/>
      <c r="L18" s="47" t="str">
        <f>VLOOKUP($E$2,入力フォーム!$B$6:$W$55,ROW()-3,FALSE)&amp;""</f>
        <v/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9"/>
    </row>
    <row r="19" spans="1:76" ht="36" customHeight="1" x14ac:dyDescent="0.7">
      <c r="C19" s="31"/>
      <c r="D19" s="46" t="s">
        <v>9</v>
      </c>
      <c r="E19" s="46"/>
      <c r="F19" s="46"/>
      <c r="G19" s="46"/>
      <c r="H19" s="46"/>
      <c r="I19" s="46"/>
      <c r="J19" s="46"/>
      <c r="K19" s="46"/>
      <c r="L19" s="47" t="str">
        <f>VLOOKUP($E$2,入力フォーム!$B$6:$W$55,ROW()-3,FALSE)&amp;""</f>
        <v/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9"/>
    </row>
    <row r="20" spans="1:76" ht="36" customHeight="1" x14ac:dyDescent="0.7">
      <c r="C20" s="50" t="s">
        <v>27</v>
      </c>
      <c r="D20" s="46"/>
      <c r="E20" s="46"/>
      <c r="F20" s="46"/>
      <c r="G20" s="46"/>
      <c r="H20" s="46"/>
      <c r="I20" s="46"/>
      <c r="J20" s="46"/>
      <c r="K20" s="46"/>
      <c r="L20" s="47" t="str">
        <f>VLOOKUP($E$2,入力フォーム!$B$6:$W$55,ROW()-3,FALSE)&amp;""</f>
        <v/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  <c r="AP20" s="32"/>
      <c r="AQ20" s="32"/>
      <c r="AR20" s="32"/>
      <c r="AS20" s="32"/>
      <c r="AT20" s="32"/>
      <c r="AU20" s="32"/>
      <c r="AV20" s="32"/>
      <c r="AW20" s="32"/>
      <c r="AX20" s="32"/>
      <c r="AY20" s="33"/>
      <c r="AZ20" s="33"/>
      <c r="BA20" s="33"/>
      <c r="BB20" s="33"/>
      <c r="BC20" s="33"/>
      <c r="BD20" s="33"/>
      <c r="BE20" s="33"/>
      <c r="BF20" s="33"/>
      <c r="BG20" s="33"/>
      <c r="BH20" s="32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33"/>
      <c r="BT20" s="33"/>
      <c r="BU20" s="33"/>
      <c r="BV20" s="33"/>
      <c r="BW20" s="33"/>
      <c r="BX20" s="33"/>
    </row>
    <row r="21" spans="1:76" ht="36" customHeight="1" thickBot="1" x14ac:dyDescent="0.75">
      <c r="C21" s="58" t="s">
        <v>54</v>
      </c>
      <c r="D21" s="59"/>
      <c r="E21" s="59"/>
      <c r="F21" s="59"/>
      <c r="G21" s="59"/>
      <c r="H21" s="59"/>
      <c r="I21" s="59"/>
      <c r="J21" s="59"/>
      <c r="K21" s="59"/>
      <c r="L21" s="60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1"/>
      <c r="AP21" s="32"/>
      <c r="AQ21" s="32"/>
      <c r="AR21" s="32"/>
      <c r="AS21" s="32"/>
      <c r="AT21" s="32"/>
      <c r="AU21" s="32"/>
      <c r="AV21" s="32"/>
      <c r="AW21" s="32"/>
      <c r="AX21" s="32"/>
      <c r="AY21" s="33"/>
      <c r="AZ21" s="33"/>
      <c r="BA21" s="33"/>
      <c r="BB21" s="33"/>
      <c r="BC21" s="33"/>
      <c r="BD21" s="33"/>
      <c r="BE21" s="33"/>
      <c r="BF21" s="33"/>
      <c r="BG21" s="33"/>
      <c r="BH21" s="32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33"/>
      <c r="BT21" s="33"/>
      <c r="BU21" s="33"/>
      <c r="BV21" s="33"/>
      <c r="BW21" s="33"/>
      <c r="BX21" s="33"/>
    </row>
    <row r="22" spans="1:76" ht="28.4" customHeight="1" thickTop="1" thickBot="1" x14ac:dyDescent="0.75"/>
    <row r="23" spans="1:76" ht="23.5" customHeight="1" x14ac:dyDescent="0.7">
      <c r="A23" s="54" t="s">
        <v>29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76" ht="36" customHeight="1" thickTop="1" x14ac:dyDescent="0.7">
      <c r="C25" s="55" t="s">
        <v>47</v>
      </c>
      <c r="D25" s="56"/>
      <c r="E25" s="56"/>
      <c r="F25" s="56"/>
      <c r="G25" s="56"/>
      <c r="H25" s="56"/>
      <c r="I25" s="56"/>
      <c r="J25" s="56"/>
      <c r="K25" s="57"/>
      <c r="L25" s="62" t="str">
        <f>VLOOKUP($E$2,入力フォーム!$B$6:$W$55,ROW()-22,FALSE)&amp;""</f>
        <v/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76" ht="36" customHeight="1" x14ac:dyDescent="0.7">
      <c r="C26" s="68" t="s">
        <v>48</v>
      </c>
      <c r="D26" s="69"/>
      <c r="E26" s="69"/>
      <c r="F26" s="69"/>
      <c r="G26" s="69"/>
      <c r="H26" s="69"/>
      <c r="I26" s="69"/>
      <c r="J26" s="69"/>
      <c r="K26" s="70"/>
      <c r="L26" s="47" t="str">
        <f>VLOOKUP($E$2,入力フォーム!$B$6:$W$55,ROW()-22,FALSE)&amp;""</f>
        <v/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9"/>
    </row>
    <row r="27" spans="1:76" ht="36" customHeight="1" thickBot="1" x14ac:dyDescent="0.75">
      <c r="C27" s="43" t="s">
        <v>49</v>
      </c>
      <c r="D27" s="44"/>
      <c r="E27" s="44"/>
      <c r="F27" s="44"/>
      <c r="G27" s="44"/>
      <c r="H27" s="44"/>
      <c r="I27" s="44"/>
      <c r="J27" s="44"/>
      <c r="K27" s="45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FOEQ4HsIeW8Gs8/g0vQMfnsjzHBb3zAssM3U6SB0XyDL5KuFs3f+Bvl/gEAwXl2qzIM9qqsYm1MMc67c1CZBKQ==" saltValue="lAS0m1TMbzt9qdtXoH4QiA==" spinCount="100000" sheet="1" objects="1" scenarios="1" selectLockedCells="1"/>
  <mergeCells count="38"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  <mergeCell ref="C14:K14"/>
    <mergeCell ref="L14:S14"/>
    <mergeCell ref="T14:AB14"/>
    <mergeCell ref="AC14:AK14"/>
    <mergeCell ref="C15:K15"/>
    <mergeCell ref="L15:AK15"/>
    <mergeCell ref="C16:K16"/>
    <mergeCell ref="L16:AK16"/>
    <mergeCell ref="C17:K17"/>
    <mergeCell ref="L17:AK17"/>
    <mergeCell ref="C18:K18"/>
    <mergeCell ref="L18:AK18"/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3" customWidth="1"/>
    <col min="2" max="11" width="2.4375" style="23"/>
    <col min="12" max="12" width="2.3125" style="23" customWidth="1"/>
    <col min="13" max="42" width="2.4375" style="23"/>
    <col min="43" max="43" width="2.75" style="23" bestFit="1" customWidth="1"/>
    <col min="44" max="16384" width="2.4375" style="23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37</v>
      </c>
      <c r="F2" s="79"/>
      <c r="G2" s="79"/>
      <c r="H2" s="79"/>
      <c r="I2" s="80"/>
      <c r="J2" s="24"/>
      <c r="K2" s="24"/>
      <c r="AA2" s="76" t="s">
        <v>24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3.15" customHeight="1" thickTop="1" thickBot="1" x14ac:dyDescent="0.75">
      <c r="B4" s="27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28.75" customHeight="1" thickTop="1" x14ac:dyDescent="0.7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28.4" customHeight="1" thickBot="1" x14ac:dyDescent="0.75">
      <c r="AK8" s="30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62" t="str">
        <f>VLOOKUP($E$2,入力フォーム!$B$6:$W$55,ROW()-2,FALSE)&amp;""</f>
        <v/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4"/>
    </row>
    <row r="10" spans="2:38" ht="36" customHeight="1" x14ac:dyDescent="0.7">
      <c r="C10" s="40" t="s">
        <v>25</v>
      </c>
      <c r="D10" s="41"/>
      <c r="E10" s="41"/>
      <c r="F10" s="41"/>
      <c r="G10" s="41"/>
      <c r="H10" s="41"/>
      <c r="I10" s="41"/>
      <c r="J10" s="41"/>
      <c r="K10" s="42"/>
      <c r="L10" s="47" t="str">
        <f>VLOOKUP($E$2,入力フォーム!$B$6:$W$55,ROW()-2,FALSE)&amp;""</f>
        <v/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</row>
    <row r="11" spans="2:38" ht="36" customHeight="1" thickBot="1" x14ac:dyDescent="0.75">
      <c r="C11" s="43" t="s">
        <v>26</v>
      </c>
      <c r="D11" s="44"/>
      <c r="E11" s="44"/>
      <c r="F11" s="44"/>
      <c r="G11" s="44"/>
      <c r="H11" s="44"/>
      <c r="I11" s="44"/>
      <c r="J11" s="44"/>
      <c r="K11" s="45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52" t="s">
        <v>43</v>
      </c>
      <c r="D14" s="53"/>
      <c r="E14" s="53"/>
      <c r="F14" s="53"/>
      <c r="G14" s="53"/>
      <c r="H14" s="53"/>
      <c r="I14" s="53"/>
      <c r="J14" s="53"/>
      <c r="K14" s="53"/>
      <c r="L14" s="62" t="str">
        <f>VLOOKUP($E$2,入力フォーム!$B$6:$W$55,ROW()-3,FALSE)&amp;""</f>
        <v/>
      </c>
      <c r="M14" s="63"/>
      <c r="N14" s="63"/>
      <c r="O14" s="63"/>
      <c r="P14" s="63"/>
      <c r="Q14" s="63"/>
      <c r="R14" s="63"/>
      <c r="S14" s="63"/>
      <c r="T14" s="53" t="s">
        <v>33</v>
      </c>
      <c r="U14" s="53"/>
      <c r="V14" s="53"/>
      <c r="W14" s="53"/>
      <c r="X14" s="53"/>
      <c r="Y14" s="53"/>
      <c r="Z14" s="53"/>
      <c r="AA14" s="53"/>
      <c r="AB14" s="53"/>
      <c r="AC14" s="62" t="str">
        <f>VLOOKUP($E$2,入力フォーム!$B$6:$W$55,ROW()+8,FALSE)&amp;""</f>
        <v/>
      </c>
      <c r="AD14" s="63"/>
      <c r="AE14" s="63"/>
      <c r="AF14" s="63"/>
      <c r="AG14" s="63"/>
      <c r="AH14" s="63"/>
      <c r="AI14" s="63"/>
      <c r="AJ14" s="63"/>
      <c r="AK14" s="64"/>
    </row>
    <row r="15" spans="2:38" ht="36" customHeight="1" x14ac:dyDescent="0.7">
      <c r="C15" s="50" t="s">
        <v>44</v>
      </c>
      <c r="D15" s="46"/>
      <c r="E15" s="46"/>
      <c r="F15" s="46"/>
      <c r="G15" s="46"/>
      <c r="H15" s="46"/>
      <c r="I15" s="46"/>
      <c r="J15" s="46"/>
      <c r="K15" s="46"/>
      <c r="L15" s="47" t="str">
        <f>VLOOKUP($E$2,入力フォーム!$B$6:$W$55,ROW()-3,FALSE)&amp;""</f>
        <v/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9"/>
    </row>
    <row r="16" spans="2:38" ht="36" customHeight="1" x14ac:dyDescent="0.7">
      <c r="C16" s="50" t="s">
        <v>45</v>
      </c>
      <c r="D16" s="46"/>
      <c r="E16" s="46"/>
      <c r="F16" s="46"/>
      <c r="G16" s="46"/>
      <c r="H16" s="46"/>
      <c r="I16" s="46"/>
      <c r="J16" s="46"/>
      <c r="K16" s="46"/>
      <c r="L16" s="47" t="str">
        <f>VLOOKUP($E$2,入力フォーム!$B$6:$W$55,ROW()-3,FALSE)&amp;""</f>
        <v/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9"/>
    </row>
    <row r="17" spans="1:76" ht="36" customHeight="1" x14ac:dyDescent="0.7">
      <c r="C17" s="50" t="s">
        <v>5</v>
      </c>
      <c r="D17" s="46"/>
      <c r="E17" s="46"/>
      <c r="F17" s="46"/>
      <c r="G17" s="46"/>
      <c r="H17" s="46"/>
      <c r="I17" s="46"/>
      <c r="J17" s="46"/>
      <c r="K17" s="46"/>
      <c r="L17" s="47" t="str">
        <f>VLOOKUP($E$2,入力フォーム!$B$6:$W$55,ROW()-3,FALSE)&amp;""</f>
        <v/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</row>
    <row r="18" spans="1:76" ht="36" customHeight="1" x14ac:dyDescent="0.7">
      <c r="C18" s="51" t="s">
        <v>46</v>
      </c>
      <c r="D18" s="46"/>
      <c r="E18" s="46"/>
      <c r="F18" s="46"/>
      <c r="G18" s="46"/>
      <c r="H18" s="46"/>
      <c r="I18" s="46"/>
      <c r="J18" s="46"/>
      <c r="K18" s="46"/>
      <c r="L18" s="47" t="str">
        <f>VLOOKUP($E$2,入力フォーム!$B$6:$W$55,ROW()-3,FALSE)&amp;""</f>
        <v/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9"/>
    </row>
    <row r="19" spans="1:76" ht="36" customHeight="1" x14ac:dyDescent="0.7">
      <c r="C19" s="31"/>
      <c r="D19" s="46" t="s">
        <v>9</v>
      </c>
      <c r="E19" s="46"/>
      <c r="F19" s="46"/>
      <c r="G19" s="46"/>
      <c r="H19" s="46"/>
      <c r="I19" s="46"/>
      <c r="J19" s="46"/>
      <c r="K19" s="46"/>
      <c r="L19" s="47" t="str">
        <f>VLOOKUP($E$2,入力フォーム!$B$6:$W$55,ROW()-3,FALSE)&amp;""</f>
        <v/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9"/>
    </row>
    <row r="20" spans="1:76" ht="36" customHeight="1" x14ac:dyDescent="0.7">
      <c r="C20" s="50" t="s">
        <v>27</v>
      </c>
      <c r="D20" s="46"/>
      <c r="E20" s="46"/>
      <c r="F20" s="46"/>
      <c r="G20" s="46"/>
      <c r="H20" s="46"/>
      <c r="I20" s="46"/>
      <c r="J20" s="46"/>
      <c r="K20" s="46"/>
      <c r="L20" s="47" t="str">
        <f>VLOOKUP($E$2,入力フォーム!$B$6:$W$55,ROW()-3,FALSE)&amp;""</f>
        <v/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  <c r="AP20" s="32"/>
      <c r="AQ20" s="32"/>
      <c r="AR20" s="32"/>
      <c r="AS20" s="32"/>
      <c r="AT20" s="32"/>
      <c r="AU20" s="32"/>
      <c r="AV20" s="32"/>
      <c r="AW20" s="32"/>
      <c r="AX20" s="32"/>
      <c r="AY20" s="33"/>
      <c r="AZ20" s="33"/>
      <c r="BA20" s="33"/>
      <c r="BB20" s="33"/>
      <c r="BC20" s="33"/>
      <c r="BD20" s="33"/>
      <c r="BE20" s="33"/>
      <c r="BF20" s="33"/>
      <c r="BG20" s="33"/>
      <c r="BH20" s="32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33"/>
      <c r="BT20" s="33"/>
      <c r="BU20" s="33"/>
      <c r="BV20" s="33"/>
      <c r="BW20" s="33"/>
      <c r="BX20" s="33"/>
    </row>
    <row r="21" spans="1:76" ht="36" customHeight="1" thickBot="1" x14ac:dyDescent="0.75">
      <c r="C21" s="58" t="s">
        <v>54</v>
      </c>
      <c r="D21" s="59"/>
      <c r="E21" s="59"/>
      <c r="F21" s="59"/>
      <c r="G21" s="59"/>
      <c r="H21" s="59"/>
      <c r="I21" s="59"/>
      <c r="J21" s="59"/>
      <c r="K21" s="59"/>
      <c r="L21" s="60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1"/>
      <c r="AP21" s="32"/>
      <c r="AQ21" s="32"/>
      <c r="AR21" s="32"/>
      <c r="AS21" s="32"/>
      <c r="AT21" s="32"/>
      <c r="AU21" s="32"/>
      <c r="AV21" s="32"/>
      <c r="AW21" s="32"/>
      <c r="AX21" s="32"/>
      <c r="AY21" s="33"/>
      <c r="AZ21" s="33"/>
      <c r="BA21" s="33"/>
      <c r="BB21" s="33"/>
      <c r="BC21" s="33"/>
      <c r="BD21" s="33"/>
      <c r="BE21" s="33"/>
      <c r="BF21" s="33"/>
      <c r="BG21" s="33"/>
      <c r="BH21" s="32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33"/>
      <c r="BT21" s="33"/>
      <c r="BU21" s="33"/>
      <c r="BV21" s="33"/>
      <c r="BW21" s="33"/>
      <c r="BX21" s="33"/>
    </row>
    <row r="22" spans="1:76" ht="28.4" customHeight="1" thickTop="1" thickBot="1" x14ac:dyDescent="0.75"/>
    <row r="23" spans="1:76" ht="23.5" customHeight="1" x14ac:dyDescent="0.7">
      <c r="A23" s="54" t="s">
        <v>29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76" ht="36" customHeight="1" thickTop="1" x14ac:dyDescent="0.7">
      <c r="C25" s="55" t="s">
        <v>47</v>
      </c>
      <c r="D25" s="56"/>
      <c r="E25" s="56"/>
      <c r="F25" s="56"/>
      <c r="G25" s="56"/>
      <c r="H25" s="56"/>
      <c r="I25" s="56"/>
      <c r="J25" s="56"/>
      <c r="K25" s="57"/>
      <c r="L25" s="62" t="str">
        <f>VLOOKUP($E$2,入力フォーム!$B$6:$W$55,ROW()-22,FALSE)&amp;""</f>
        <v/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76" ht="36" customHeight="1" x14ac:dyDescent="0.7">
      <c r="C26" s="68" t="s">
        <v>48</v>
      </c>
      <c r="D26" s="69"/>
      <c r="E26" s="69"/>
      <c r="F26" s="69"/>
      <c r="G26" s="69"/>
      <c r="H26" s="69"/>
      <c r="I26" s="69"/>
      <c r="J26" s="69"/>
      <c r="K26" s="70"/>
      <c r="L26" s="47" t="str">
        <f>VLOOKUP($E$2,入力フォーム!$B$6:$W$55,ROW()-22,FALSE)&amp;""</f>
        <v/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9"/>
    </row>
    <row r="27" spans="1:76" ht="36" customHeight="1" thickBot="1" x14ac:dyDescent="0.75">
      <c r="C27" s="43" t="s">
        <v>49</v>
      </c>
      <c r="D27" s="44"/>
      <c r="E27" s="44"/>
      <c r="F27" s="44"/>
      <c r="G27" s="44"/>
      <c r="H27" s="44"/>
      <c r="I27" s="44"/>
      <c r="J27" s="44"/>
      <c r="K27" s="45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4u1BhKu+iJlpX1edD4EbPX1eYDikc72a5UVhpS0ZzhtZ/uLJ4OYwRwF5CVJMYxWqQYlzS6NRvNnBpvaGBzuC5w==" saltValue="AVSidglLvRLOwsS2smBYPQ==" spinCount="100000" sheet="1" objects="1" scenarios="1" selectLockedCells="1"/>
  <mergeCells count="38"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  <mergeCell ref="C14:K14"/>
    <mergeCell ref="L14:S14"/>
    <mergeCell ref="T14:AB14"/>
    <mergeCell ref="AC14:AK14"/>
    <mergeCell ref="C15:K15"/>
    <mergeCell ref="L15:AK15"/>
    <mergeCell ref="C16:K16"/>
    <mergeCell ref="L16:AK16"/>
    <mergeCell ref="C17:K17"/>
    <mergeCell ref="L17:AK17"/>
    <mergeCell ref="C18:K18"/>
    <mergeCell ref="L18:AK18"/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3" customWidth="1"/>
    <col min="2" max="11" width="2.4375" style="23"/>
    <col min="12" max="12" width="2.3125" style="23" customWidth="1"/>
    <col min="13" max="42" width="2.4375" style="23"/>
    <col min="43" max="43" width="2.75" style="23" bestFit="1" customWidth="1"/>
    <col min="44" max="16384" width="2.4375" style="23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38</v>
      </c>
      <c r="F2" s="79"/>
      <c r="G2" s="79"/>
      <c r="H2" s="79"/>
      <c r="I2" s="80"/>
      <c r="J2" s="24"/>
      <c r="K2" s="24"/>
      <c r="AA2" s="76" t="s">
        <v>24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3.15" customHeight="1" thickTop="1" thickBot="1" x14ac:dyDescent="0.75">
      <c r="B4" s="27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28.75" customHeight="1" thickTop="1" x14ac:dyDescent="0.7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28.4" customHeight="1" thickBot="1" x14ac:dyDescent="0.75">
      <c r="AK8" s="30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62" t="str">
        <f>VLOOKUP($E$2,入力フォーム!$B$6:$W$55,ROW()-2,FALSE)&amp;""</f>
        <v/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4"/>
    </row>
    <row r="10" spans="2:38" ht="36" customHeight="1" x14ac:dyDescent="0.7">
      <c r="C10" s="40" t="s">
        <v>25</v>
      </c>
      <c r="D10" s="41"/>
      <c r="E10" s="41"/>
      <c r="F10" s="41"/>
      <c r="G10" s="41"/>
      <c r="H10" s="41"/>
      <c r="I10" s="41"/>
      <c r="J10" s="41"/>
      <c r="K10" s="42"/>
      <c r="L10" s="47" t="str">
        <f>VLOOKUP($E$2,入力フォーム!$B$6:$W$55,ROW()-2,FALSE)&amp;""</f>
        <v/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</row>
    <row r="11" spans="2:38" ht="36" customHeight="1" thickBot="1" x14ac:dyDescent="0.75">
      <c r="C11" s="43" t="s">
        <v>26</v>
      </c>
      <c r="D11" s="44"/>
      <c r="E11" s="44"/>
      <c r="F11" s="44"/>
      <c r="G11" s="44"/>
      <c r="H11" s="44"/>
      <c r="I11" s="44"/>
      <c r="J11" s="44"/>
      <c r="K11" s="45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52" t="s">
        <v>43</v>
      </c>
      <c r="D14" s="53"/>
      <c r="E14" s="53"/>
      <c r="F14" s="53"/>
      <c r="G14" s="53"/>
      <c r="H14" s="53"/>
      <c r="I14" s="53"/>
      <c r="J14" s="53"/>
      <c r="K14" s="53"/>
      <c r="L14" s="62" t="str">
        <f>VLOOKUP($E$2,入力フォーム!$B$6:$W$55,ROW()-3,FALSE)&amp;""</f>
        <v/>
      </c>
      <c r="M14" s="63"/>
      <c r="N14" s="63"/>
      <c r="O14" s="63"/>
      <c r="P14" s="63"/>
      <c r="Q14" s="63"/>
      <c r="R14" s="63"/>
      <c r="S14" s="63"/>
      <c r="T14" s="53" t="s">
        <v>33</v>
      </c>
      <c r="U14" s="53"/>
      <c r="V14" s="53"/>
      <c r="W14" s="53"/>
      <c r="X14" s="53"/>
      <c r="Y14" s="53"/>
      <c r="Z14" s="53"/>
      <c r="AA14" s="53"/>
      <c r="AB14" s="53"/>
      <c r="AC14" s="62" t="str">
        <f>VLOOKUP($E$2,入力フォーム!$B$6:$W$55,ROW()+8,FALSE)&amp;""</f>
        <v/>
      </c>
      <c r="AD14" s="63"/>
      <c r="AE14" s="63"/>
      <c r="AF14" s="63"/>
      <c r="AG14" s="63"/>
      <c r="AH14" s="63"/>
      <c r="AI14" s="63"/>
      <c r="AJ14" s="63"/>
      <c r="AK14" s="64"/>
    </row>
    <row r="15" spans="2:38" ht="36" customHeight="1" x14ac:dyDescent="0.7">
      <c r="C15" s="50" t="s">
        <v>44</v>
      </c>
      <c r="D15" s="46"/>
      <c r="E15" s="46"/>
      <c r="F15" s="46"/>
      <c r="G15" s="46"/>
      <c r="H15" s="46"/>
      <c r="I15" s="46"/>
      <c r="J15" s="46"/>
      <c r="K15" s="46"/>
      <c r="L15" s="47" t="str">
        <f>VLOOKUP($E$2,入力フォーム!$B$6:$W$55,ROW()-3,FALSE)&amp;""</f>
        <v/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9"/>
    </row>
    <row r="16" spans="2:38" ht="36" customHeight="1" x14ac:dyDescent="0.7">
      <c r="C16" s="50" t="s">
        <v>45</v>
      </c>
      <c r="D16" s="46"/>
      <c r="E16" s="46"/>
      <c r="F16" s="46"/>
      <c r="G16" s="46"/>
      <c r="H16" s="46"/>
      <c r="I16" s="46"/>
      <c r="J16" s="46"/>
      <c r="K16" s="46"/>
      <c r="L16" s="47" t="str">
        <f>VLOOKUP($E$2,入力フォーム!$B$6:$W$55,ROW()-3,FALSE)&amp;""</f>
        <v/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9"/>
    </row>
    <row r="17" spans="1:76" ht="36" customHeight="1" x14ac:dyDescent="0.7">
      <c r="C17" s="50" t="s">
        <v>5</v>
      </c>
      <c r="D17" s="46"/>
      <c r="E17" s="46"/>
      <c r="F17" s="46"/>
      <c r="G17" s="46"/>
      <c r="H17" s="46"/>
      <c r="I17" s="46"/>
      <c r="J17" s="46"/>
      <c r="K17" s="46"/>
      <c r="L17" s="47" t="str">
        <f>VLOOKUP($E$2,入力フォーム!$B$6:$W$55,ROW()-3,FALSE)&amp;""</f>
        <v/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</row>
    <row r="18" spans="1:76" ht="36" customHeight="1" x14ac:dyDescent="0.7">
      <c r="C18" s="51" t="s">
        <v>46</v>
      </c>
      <c r="D18" s="46"/>
      <c r="E18" s="46"/>
      <c r="F18" s="46"/>
      <c r="G18" s="46"/>
      <c r="H18" s="46"/>
      <c r="I18" s="46"/>
      <c r="J18" s="46"/>
      <c r="K18" s="46"/>
      <c r="L18" s="47" t="str">
        <f>VLOOKUP($E$2,入力フォーム!$B$6:$W$55,ROW()-3,FALSE)&amp;""</f>
        <v/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9"/>
    </row>
    <row r="19" spans="1:76" ht="36" customHeight="1" x14ac:dyDescent="0.7">
      <c r="C19" s="31"/>
      <c r="D19" s="46" t="s">
        <v>9</v>
      </c>
      <c r="E19" s="46"/>
      <c r="F19" s="46"/>
      <c r="G19" s="46"/>
      <c r="H19" s="46"/>
      <c r="I19" s="46"/>
      <c r="J19" s="46"/>
      <c r="K19" s="46"/>
      <c r="L19" s="47" t="str">
        <f>VLOOKUP($E$2,入力フォーム!$B$6:$W$55,ROW()-3,FALSE)&amp;""</f>
        <v/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9"/>
    </row>
    <row r="20" spans="1:76" ht="36" customHeight="1" x14ac:dyDescent="0.7">
      <c r="C20" s="50" t="s">
        <v>27</v>
      </c>
      <c r="D20" s="46"/>
      <c r="E20" s="46"/>
      <c r="F20" s="46"/>
      <c r="G20" s="46"/>
      <c r="H20" s="46"/>
      <c r="I20" s="46"/>
      <c r="J20" s="46"/>
      <c r="K20" s="46"/>
      <c r="L20" s="47" t="str">
        <f>VLOOKUP($E$2,入力フォーム!$B$6:$W$55,ROW()-3,FALSE)&amp;""</f>
        <v/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  <c r="AP20" s="32"/>
      <c r="AQ20" s="32"/>
      <c r="AR20" s="32"/>
      <c r="AS20" s="32"/>
      <c r="AT20" s="32"/>
      <c r="AU20" s="32"/>
      <c r="AV20" s="32"/>
      <c r="AW20" s="32"/>
      <c r="AX20" s="32"/>
      <c r="AY20" s="33"/>
      <c r="AZ20" s="33"/>
      <c r="BA20" s="33"/>
      <c r="BB20" s="33"/>
      <c r="BC20" s="33"/>
      <c r="BD20" s="33"/>
      <c r="BE20" s="33"/>
      <c r="BF20" s="33"/>
      <c r="BG20" s="33"/>
      <c r="BH20" s="32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33"/>
      <c r="BT20" s="33"/>
      <c r="BU20" s="33"/>
      <c r="BV20" s="33"/>
      <c r="BW20" s="33"/>
      <c r="BX20" s="33"/>
    </row>
    <row r="21" spans="1:76" ht="36" customHeight="1" thickBot="1" x14ac:dyDescent="0.75">
      <c r="C21" s="58" t="s">
        <v>54</v>
      </c>
      <c r="D21" s="59"/>
      <c r="E21" s="59"/>
      <c r="F21" s="59"/>
      <c r="G21" s="59"/>
      <c r="H21" s="59"/>
      <c r="I21" s="59"/>
      <c r="J21" s="59"/>
      <c r="K21" s="59"/>
      <c r="L21" s="60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1"/>
      <c r="AP21" s="32"/>
      <c r="AQ21" s="32"/>
      <c r="AR21" s="32"/>
      <c r="AS21" s="32"/>
      <c r="AT21" s="32"/>
      <c r="AU21" s="32"/>
      <c r="AV21" s="32"/>
      <c r="AW21" s="32"/>
      <c r="AX21" s="32"/>
      <c r="AY21" s="33"/>
      <c r="AZ21" s="33"/>
      <c r="BA21" s="33"/>
      <c r="BB21" s="33"/>
      <c r="BC21" s="33"/>
      <c r="BD21" s="33"/>
      <c r="BE21" s="33"/>
      <c r="BF21" s="33"/>
      <c r="BG21" s="33"/>
      <c r="BH21" s="32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33"/>
      <c r="BT21" s="33"/>
      <c r="BU21" s="33"/>
      <c r="BV21" s="33"/>
      <c r="BW21" s="33"/>
      <c r="BX21" s="33"/>
    </row>
    <row r="22" spans="1:76" ht="28.4" customHeight="1" thickTop="1" thickBot="1" x14ac:dyDescent="0.75"/>
    <row r="23" spans="1:76" ht="23.5" customHeight="1" x14ac:dyDescent="0.7">
      <c r="A23" s="54" t="s">
        <v>29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76" ht="36" customHeight="1" thickTop="1" x14ac:dyDescent="0.7">
      <c r="C25" s="55" t="s">
        <v>47</v>
      </c>
      <c r="D25" s="56"/>
      <c r="E25" s="56"/>
      <c r="F25" s="56"/>
      <c r="G25" s="56"/>
      <c r="H25" s="56"/>
      <c r="I25" s="56"/>
      <c r="J25" s="56"/>
      <c r="K25" s="57"/>
      <c r="L25" s="62" t="str">
        <f>VLOOKUP($E$2,入力フォーム!$B$6:$W$55,ROW()-22,FALSE)&amp;""</f>
        <v/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76" ht="36" customHeight="1" x14ac:dyDescent="0.7">
      <c r="C26" s="68" t="s">
        <v>48</v>
      </c>
      <c r="D26" s="69"/>
      <c r="E26" s="69"/>
      <c r="F26" s="69"/>
      <c r="G26" s="69"/>
      <c r="H26" s="69"/>
      <c r="I26" s="69"/>
      <c r="J26" s="69"/>
      <c r="K26" s="70"/>
      <c r="L26" s="47" t="str">
        <f>VLOOKUP($E$2,入力フォーム!$B$6:$W$55,ROW()-22,FALSE)&amp;""</f>
        <v/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9"/>
    </row>
    <row r="27" spans="1:76" ht="36" customHeight="1" thickBot="1" x14ac:dyDescent="0.75">
      <c r="C27" s="43" t="s">
        <v>49</v>
      </c>
      <c r="D27" s="44"/>
      <c r="E27" s="44"/>
      <c r="F27" s="44"/>
      <c r="G27" s="44"/>
      <c r="H27" s="44"/>
      <c r="I27" s="44"/>
      <c r="J27" s="44"/>
      <c r="K27" s="45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g7Hk2aJ+83f/Bdz1UFoSA6JImZgEBT6VDTS6IaSEXgUNn0bGy5h2vyWXNbuWA/7LrJK/pw3OQFHpXI63LjV79g==" saltValue="TfrloomViyw+CZjobbQoqg==" spinCount="100000" sheet="1" objects="1" scenarios="1" selectLockedCells="1"/>
  <mergeCells count="38"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  <mergeCell ref="C14:K14"/>
    <mergeCell ref="L14:S14"/>
    <mergeCell ref="T14:AB14"/>
    <mergeCell ref="AC14:AK14"/>
    <mergeCell ref="C15:K15"/>
    <mergeCell ref="L15:AK15"/>
    <mergeCell ref="C16:K16"/>
    <mergeCell ref="L16:AK16"/>
    <mergeCell ref="C17:K17"/>
    <mergeCell ref="L17:AK17"/>
    <mergeCell ref="C18:K18"/>
    <mergeCell ref="L18:AK18"/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3" customWidth="1"/>
    <col min="2" max="11" width="2.4375" style="23"/>
    <col min="12" max="12" width="2.3125" style="23" customWidth="1"/>
    <col min="13" max="42" width="2.4375" style="23"/>
    <col min="43" max="43" width="2.75" style="23" bestFit="1" customWidth="1"/>
    <col min="44" max="16384" width="2.4375" style="23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39</v>
      </c>
      <c r="F2" s="79"/>
      <c r="G2" s="79"/>
      <c r="H2" s="79"/>
      <c r="I2" s="80"/>
      <c r="J2" s="24"/>
      <c r="K2" s="24"/>
      <c r="AA2" s="76" t="s">
        <v>24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3.15" customHeight="1" thickTop="1" thickBot="1" x14ac:dyDescent="0.75">
      <c r="B4" s="27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28.75" customHeight="1" thickTop="1" x14ac:dyDescent="0.7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28.4" customHeight="1" thickBot="1" x14ac:dyDescent="0.75">
      <c r="AK8" s="30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62" t="str">
        <f>VLOOKUP($E$2,入力フォーム!$B$6:$W$55,ROW()-2,FALSE)&amp;""</f>
        <v/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4"/>
    </row>
    <row r="10" spans="2:38" ht="36" customHeight="1" x14ac:dyDescent="0.7">
      <c r="C10" s="40" t="s">
        <v>25</v>
      </c>
      <c r="D10" s="41"/>
      <c r="E10" s="41"/>
      <c r="F10" s="41"/>
      <c r="G10" s="41"/>
      <c r="H10" s="41"/>
      <c r="I10" s="41"/>
      <c r="J10" s="41"/>
      <c r="K10" s="42"/>
      <c r="L10" s="47" t="str">
        <f>VLOOKUP($E$2,入力フォーム!$B$6:$W$55,ROW()-2,FALSE)&amp;""</f>
        <v/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</row>
    <row r="11" spans="2:38" ht="36" customHeight="1" thickBot="1" x14ac:dyDescent="0.75">
      <c r="C11" s="43" t="s">
        <v>26</v>
      </c>
      <c r="D11" s="44"/>
      <c r="E11" s="44"/>
      <c r="F11" s="44"/>
      <c r="G11" s="44"/>
      <c r="H11" s="44"/>
      <c r="I11" s="44"/>
      <c r="J11" s="44"/>
      <c r="K11" s="45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52" t="s">
        <v>43</v>
      </c>
      <c r="D14" s="53"/>
      <c r="E14" s="53"/>
      <c r="F14" s="53"/>
      <c r="G14" s="53"/>
      <c r="H14" s="53"/>
      <c r="I14" s="53"/>
      <c r="J14" s="53"/>
      <c r="K14" s="53"/>
      <c r="L14" s="62" t="str">
        <f>VLOOKUP($E$2,入力フォーム!$B$6:$W$55,ROW()-3,FALSE)&amp;""</f>
        <v/>
      </c>
      <c r="M14" s="63"/>
      <c r="N14" s="63"/>
      <c r="O14" s="63"/>
      <c r="P14" s="63"/>
      <c r="Q14" s="63"/>
      <c r="R14" s="63"/>
      <c r="S14" s="63"/>
      <c r="T14" s="53" t="s">
        <v>33</v>
      </c>
      <c r="U14" s="53"/>
      <c r="V14" s="53"/>
      <c r="W14" s="53"/>
      <c r="X14" s="53"/>
      <c r="Y14" s="53"/>
      <c r="Z14" s="53"/>
      <c r="AA14" s="53"/>
      <c r="AB14" s="53"/>
      <c r="AC14" s="62" t="str">
        <f>VLOOKUP($E$2,入力フォーム!$B$6:$W$55,ROW()+8,FALSE)&amp;""</f>
        <v/>
      </c>
      <c r="AD14" s="63"/>
      <c r="AE14" s="63"/>
      <c r="AF14" s="63"/>
      <c r="AG14" s="63"/>
      <c r="AH14" s="63"/>
      <c r="AI14" s="63"/>
      <c r="AJ14" s="63"/>
      <c r="AK14" s="64"/>
    </row>
    <row r="15" spans="2:38" ht="36" customHeight="1" x14ac:dyDescent="0.7">
      <c r="C15" s="50" t="s">
        <v>44</v>
      </c>
      <c r="D15" s="46"/>
      <c r="E15" s="46"/>
      <c r="F15" s="46"/>
      <c r="G15" s="46"/>
      <c r="H15" s="46"/>
      <c r="I15" s="46"/>
      <c r="J15" s="46"/>
      <c r="K15" s="46"/>
      <c r="L15" s="47" t="str">
        <f>VLOOKUP($E$2,入力フォーム!$B$6:$W$55,ROW()-3,FALSE)&amp;""</f>
        <v/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9"/>
    </row>
    <row r="16" spans="2:38" ht="36" customHeight="1" x14ac:dyDescent="0.7">
      <c r="C16" s="50" t="s">
        <v>45</v>
      </c>
      <c r="D16" s="46"/>
      <c r="E16" s="46"/>
      <c r="F16" s="46"/>
      <c r="G16" s="46"/>
      <c r="H16" s="46"/>
      <c r="I16" s="46"/>
      <c r="J16" s="46"/>
      <c r="K16" s="46"/>
      <c r="L16" s="47" t="str">
        <f>VLOOKUP($E$2,入力フォーム!$B$6:$W$55,ROW()-3,FALSE)&amp;""</f>
        <v/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9"/>
    </row>
    <row r="17" spans="1:76" ht="36" customHeight="1" x14ac:dyDescent="0.7">
      <c r="C17" s="50" t="s">
        <v>5</v>
      </c>
      <c r="D17" s="46"/>
      <c r="E17" s="46"/>
      <c r="F17" s="46"/>
      <c r="G17" s="46"/>
      <c r="H17" s="46"/>
      <c r="I17" s="46"/>
      <c r="J17" s="46"/>
      <c r="K17" s="46"/>
      <c r="L17" s="47" t="str">
        <f>VLOOKUP($E$2,入力フォーム!$B$6:$W$55,ROW()-3,FALSE)&amp;""</f>
        <v/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</row>
    <row r="18" spans="1:76" ht="36" customHeight="1" x14ac:dyDescent="0.7">
      <c r="C18" s="51" t="s">
        <v>46</v>
      </c>
      <c r="D18" s="46"/>
      <c r="E18" s="46"/>
      <c r="F18" s="46"/>
      <c r="G18" s="46"/>
      <c r="H18" s="46"/>
      <c r="I18" s="46"/>
      <c r="J18" s="46"/>
      <c r="K18" s="46"/>
      <c r="L18" s="47" t="str">
        <f>VLOOKUP($E$2,入力フォーム!$B$6:$W$55,ROW()-3,FALSE)&amp;""</f>
        <v/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9"/>
    </row>
    <row r="19" spans="1:76" ht="36" customHeight="1" x14ac:dyDescent="0.7">
      <c r="C19" s="31"/>
      <c r="D19" s="46" t="s">
        <v>9</v>
      </c>
      <c r="E19" s="46"/>
      <c r="F19" s="46"/>
      <c r="G19" s="46"/>
      <c r="H19" s="46"/>
      <c r="I19" s="46"/>
      <c r="J19" s="46"/>
      <c r="K19" s="46"/>
      <c r="L19" s="47" t="str">
        <f>VLOOKUP($E$2,入力フォーム!$B$6:$W$55,ROW()-3,FALSE)&amp;""</f>
        <v/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9"/>
    </row>
    <row r="20" spans="1:76" ht="36" customHeight="1" x14ac:dyDescent="0.7">
      <c r="C20" s="50" t="s">
        <v>27</v>
      </c>
      <c r="D20" s="46"/>
      <c r="E20" s="46"/>
      <c r="F20" s="46"/>
      <c r="G20" s="46"/>
      <c r="H20" s="46"/>
      <c r="I20" s="46"/>
      <c r="J20" s="46"/>
      <c r="K20" s="46"/>
      <c r="L20" s="47" t="str">
        <f>VLOOKUP($E$2,入力フォーム!$B$6:$W$55,ROW()-3,FALSE)&amp;""</f>
        <v/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  <c r="AP20" s="32"/>
      <c r="AQ20" s="32"/>
      <c r="AR20" s="32"/>
      <c r="AS20" s="32"/>
      <c r="AT20" s="32"/>
      <c r="AU20" s="32"/>
      <c r="AV20" s="32"/>
      <c r="AW20" s="32"/>
      <c r="AX20" s="32"/>
      <c r="AY20" s="33"/>
      <c r="AZ20" s="33"/>
      <c r="BA20" s="33"/>
      <c r="BB20" s="33"/>
      <c r="BC20" s="33"/>
      <c r="BD20" s="33"/>
      <c r="BE20" s="33"/>
      <c r="BF20" s="33"/>
      <c r="BG20" s="33"/>
      <c r="BH20" s="32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33"/>
      <c r="BT20" s="33"/>
      <c r="BU20" s="33"/>
      <c r="BV20" s="33"/>
      <c r="BW20" s="33"/>
      <c r="BX20" s="33"/>
    </row>
    <row r="21" spans="1:76" ht="36" customHeight="1" thickBot="1" x14ac:dyDescent="0.75">
      <c r="C21" s="58" t="s">
        <v>54</v>
      </c>
      <c r="D21" s="59"/>
      <c r="E21" s="59"/>
      <c r="F21" s="59"/>
      <c r="G21" s="59"/>
      <c r="H21" s="59"/>
      <c r="I21" s="59"/>
      <c r="J21" s="59"/>
      <c r="K21" s="59"/>
      <c r="L21" s="60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1"/>
      <c r="AP21" s="32"/>
      <c r="AQ21" s="32"/>
      <c r="AR21" s="32"/>
      <c r="AS21" s="32"/>
      <c r="AT21" s="32"/>
      <c r="AU21" s="32"/>
      <c r="AV21" s="32"/>
      <c r="AW21" s="32"/>
      <c r="AX21" s="32"/>
      <c r="AY21" s="33"/>
      <c r="AZ21" s="33"/>
      <c r="BA21" s="33"/>
      <c r="BB21" s="33"/>
      <c r="BC21" s="33"/>
      <c r="BD21" s="33"/>
      <c r="BE21" s="33"/>
      <c r="BF21" s="33"/>
      <c r="BG21" s="33"/>
      <c r="BH21" s="32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33"/>
      <c r="BT21" s="33"/>
      <c r="BU21" s="33"/>
      <c r="BV21" s="33"/>
      <c r="BW21" s="33"/>
      <c r="BX21" s="33"/>
    </row>
    <row r="22" spans="1:76" ht="28.4" customHeight="1" thickTop="1" thickBot="1" x14ac:dyDescent="0.75"/>
    <row r="23" spans="1:76" ht="23.5" customHeight="1" x14ac:dyDescent="0.7">
      <c r="A23" s="54" t="s">
        <v>29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76" ht="36" customHeight="1" thickTop="1" x14ac:dyDescent="0.7">
      <c r="C25" s="55" t="s">
        <v>47</v>
      </c>
      <c r="D25" s="56"/>
      <c r="E25" s="56"/>
      <c r="F25" s="56"/>
      <c r="G25" s="56"/>
      <c r="H25" s="56"/>
      <c r="I25" s="56"/>
      <c r="J25" s="56"/>
      <c r="K25" s="57"/>
      <c r="L25" s="62" t="str">
        <f>VLOOKUP($E$2,入力フォーム!$B$6:$W$55,ROW()-22,FALSE)&amp;""</f>
        <v/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76" ht="36" customHeight="1" x14ac:dyDescent="0.7">
      <c r="C26" s="68" t="s">
        <v>48</v>
      </c>
      <c r="D26" s="69"/>
      <c r="E26" s="69"/>
      <c r="F26" s="69"/>
      <c r="G26" s="69"/>
      <c r="H26" s="69"/>
      <c r="I26" s="69"/>
      <c r="J26" s="69"/>
      <c r="K26" s="70"/>
      <c r="L26" s="47" t="str">
        <f>VLOOKUP($E$2,入力フォーム!$B$6:$W$55,ROW()-22,FALSE)&amp;""</f>
        <v/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9"/>
    </row>
    <row r="27" spans="1:76" ht="36" customHeight="1" thickBot="1" x14ac:dyDescent="0.75">
      <c r="C27" s="43" t="s">
        <v>49</v>
      </c>
      <c r="D27" s="44"/>
      <c r="E27" s="44"/>
      <c r="F27" s="44"/>
      <c r="G27" s="44"/>
      <c r="H27" s="44"/>
      <c r="I27" s="44"/>
      <c r="J27" s="44"/>
      <c r="K27" s="45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JgQdddGH1hsdgxcIkulaKrs2BIAhGHA5gzi+7tqJQRt8YUV9WAuCEBvmkq+PO3k1fGnh01dpL5EjPABT5SlYPQ==" saltValue="d7gaqYvD3kPr/ss5ZOBPeg==" spinCount="100000" sheet="1" objects="1" scenarios="1" selectLockedCells="1"/>
  <mergeCells count="38"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  <mergeCell ref="C14:K14"/>
    <mergeCell ref="L14:S14"/>
    <mergeCell ref="T14:AB14"/>
    <mergeCell ref="AC14:AK14"/>
    <mergeCell ref="C15:K15"/>
    <mergeCell ref="L15:AK15"/>
    <mergeCell ref="C16:K16"/>
    <mergeCell ref="L16:AK16"/>
    <mergeCell ref="C17:K17"/>
    <mergeCell ref="L17:AK17"/>
    <mergeCell ref="C18:K18"/>
    <mergeCell ref="L18:AK18"/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3" customWidth="1"/>
    <col min="2" max="11" width="2.4375" style="23"/>
    <col min="12" max="12" width="2.3125" style="23" customWidth="1"/>
    <col min="13" max="42" width="2.4375" style="23"/>
    <col min="43" max="43" width="2.75" style="23" bestFit="1" customWidth="1"/>
    <col min="44" max="16384" width="2.4375" style="23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40</v>
      </c>
      <c r="F2" s="79"/>
      <c r="G2" s="79"/>
      <c r="H2" s="79"/>
      <c r="I2" s="80"/>
      <c r="J2" s="24"/>
      <c r="K2" s="24"/>
      <c r="AA2" s="76" t="s">
        <v>24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3.15" customHeight="1" thickTop="1" thickBot="1" x14ac:dyDescent="0.75">
      <c r="B4" s="27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28.75" customHeight="1" thickTop="1" x14ac:dyDescent="0.7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28.4" customHeight="1" thickBot="1" x14ac:dyDescent="0.75">
      <c r="AK8" s="30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62" t="str">
        <f>VLOOKUP($E$2,入力フォーム!$B$6:$W$55,ROW()-2,FALSE)&amp;""</f>
        <v/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4"/>
    </row>
    <row r="10" spans="2:38" ht="36" customHeight="1" x14ac:dyDescent="0.7">
      <c r="C10" s="40" t="s">
        <v>25</v>
      </c>
      <c r="D10" s="41"/>
      <c r="E10" s="41"/>
      <c r="F10" s="41"/>
      <c r="G10" s="41"/>
      <c r="H10" s="41"/>
      <c r="I10" s="41"/>
      <c r="J10" s="41"/>
      <c r="K10" s="42"/>
      <c r="L10" s="47" t="str">
        <f>VLOOKUP($E$2,入力フォーム!$B$6:$W$55,ROW()-2,FALSE)&amp;""</f>
        <v/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</row>
    <row r="11" spans="2:38" ht="36" customHeight="1" thickBot="1" x14ac:dyDescent="0.75">
      <c r="C11" s="43" t="s">
        <v>26</v>
      </c>
      <c r="D11" s="44"/>
      <c r="E11" s="44"/>
      <c r="F11" s="44"/>
      <c r="G11" s="44"/>
      <c r="H11" s="44"/>
      <c r="I11" s="44"/>
      <c r="J11" s="44"/>
      <c r="K11" s="45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52" t="s">
        <v>43</v>
      </c>
      <c r="D14" s="53"/>
      <c r="E14" s="53"/>
      <c r="F14" s="53"/>
      <c r="G14" s="53"/>
      <c r="H14" s="53"/>
      <c r="I14" s="53"/>
      <c r="J14" s="53"/>
      <c r="K14" s="53"/>
      <c r="L14" s="62" t="str">
        <f>VLOOKUP($E$2,入力フォーム!$B$6:$W$55,ROW()-3,FALSE)&amp;""</f>
        <v/>
      </c>
      <c r="M14" s="63"/>
      <c r="N14" s="63"/>
      <c r="O14" s="63"/>
      <c r="P14" s="63"/>
      <c r="Q14" s="63"/>
      <c r="R14" s="63"/>
      <c r="S14" s="63"/>
      <c r="T14" s="53" t="s">
        <v>33</v>
      </c>
      <c r="U14" s="53"/>
      <c r="V14" s="53"/>
      <c r="W14" s="53"/>
      <c r="X14" s="53"/>
      <c r="Y14" s="53"/>
      <c r="Z14" s="53"/>
      <c r="AA14" s="53"/>
      <c r="AB14" s="53"/>
      <c r="AC14" s="62" t="str">
        <f>VLOOKUP($E$2,入力フォーム!$B$6:$W$55,ROW()+8,FALSE)&amp;""</f>
        <v/>
      </c>
      <c r="AD14" s="63"/>
      <c r="AE14" s="63"/>
      <c r="AF14" s="63"/>
      <c r="AG14" s="63"/>
      <c r="AH14" s="63"/>
      <c r="AI14" s="63"/>
      <c r="AJ14" s="63"/>
      <c r="AK14" s="64"/>
    </row>
    <row r="15" spans="2:38" ht="36" customHeight="1" x14ac:dyDescent="0.7">
      <c r="C15" s="50" t="s">
        <v>44</v>
      </c>
      <c r="D15" s="46"/>
      <c r="E15" s="46"/>
      <c r="F15" s="46"/>
      <c r="G15" s="46"/>
      <c r="H15" s="46"/>
      <c r="I15" s="46"/>
      <c r="J15" s="46"/>
      <c r="K15" s="46"/>
      <c r="L15" s="47" t="str">
        <f>VLOOKUP($E$2,入力フォーム!$B$6:$W$55,ROW()-3,FALSE)&amp;""</f>
        <v/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9"/>
    </row>
    <row r="16" spans="2:38" ht="36" customHeight="1" x14ac:dyDescent="0.7">
      <c r="C16" s="50" t="s">
        <v>45</v>
      </c>
      <c r="D16" s="46"/>
      <c r="E16" s="46"/>
      <c r="F16" s="46"/>
      <c r="G16" s="46"/>
      <c r="H16" s="46"/>
      <c r="I16" s="46"/>
      <c r="J16" s="46"/>
      <c r="K16" s="46"/>
      <c r="L16" s="47" t="str">
        <f>VLOOKUP($E$2,入力フォーム!$B$6:$W$55,ROW()-3,FALSE)&amp;""</f>
        <v/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9"/>
    </row>
    <row r="17" spans="1:76" ht="36" customHeight="1" x14ac:dyDescent="0.7">
      <c r="C17" s="50" t="s">
        <v>5</v>
      </c>
      <c r="D17" s="46"/>
      <c r="E17" s="46"/>
      <c r="F17" s="46"/>
      <c r="G17" s="46"/>
      <c r="H17" s="46"/>
      <c r="I17" s="46"/>
      <c r="J17" s="46"/>
      <c r="K17" s="46"/>
      <c r="L17" s="47" t="str">
        <f>VLOOKUP($E$2,入力フォーム!$B$6:$W$55,ROW()-3,FALSE)&amp;""</f>
        <v/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</row>
    <row r="18" spans="1:76" ht="36" customHeight="1" x14ac:dyDescent="0.7">
      <c r="C18" s="51" t="s">
        <v>46</v>
      </c>
      <c r="D18" s="46"/>
      <c r="E18" s="46"/>
      <c r="F18" s="46"/>
      <c r="G18" s="46"/>
      <c r="H18" s="46"/>
      <c r="I18" s="46"/>
      <c r="J18" s="46"/>
      <c r="K18" s="46"/>
      <c r="L18" s="47" t="str">
        <f>VLOOKUP($E$2,入力フォーム!$B$6:$W$55,ROW()-3,FALSE)&amp;""</f>
        <v/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9"/>
    </row>
    <row r="19" spans="1:76" ht="36" customHeight="1" x14ac:dyDescent="0.7">
      <c r="C19" s="31"/>
      <c r="D19" s="46" t="s">
        <v>9</v>
      </c>
      <c r="E19" s="46"/>
      <c r="F19" s="46"/>
      <c r="G19" s="46"/>
      <c r="H19" s="46"/>
      <c r="I19" s="46"/>
      <c r="J19" s="46"/>
      <c r="K19" s="46"/>
      <c r="L19" s="47" t="str">
        <f>VLOOKUP($E$2,入力フォーム!$B$6:$W$55,ROW()-3,FALSE)&amp;""</f>
        <v/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9"/>
    </row>
    <row r="20" spans="1:76" ht="36" customHeight="1" x14ac:dyDescent="0.7">
      <c r="C20" s="50" t="s">
        <v>27</v>
      </c>
      <c r="D20" s="46"/>
      <c r="E20" s="46"/>
      <c r="F20" s="46"/>
      <c r="G20" s="46"/>
      <c r="H20" s="46"/>
      <c r="I20" s="46"/>
      <c r="J20" s="46"/>
      <c r="K20" s="46"/>
      <c r="L20" s="47" t="str">
        <f>VLOOKUP($E$2,入力フォーム!$B$6:$W$55,ROW()-3,FALSE)&amp;""</f>
        <v/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  <c r="AP20" s="32"/>
      <c r="AQ20" s="32"/>
      <c r="AR20" s="32"/>
      <c r="AS20" s="32"/>
      <c r="AT20" s="32"/>
      <c r="AU20" s="32"/>
      <c r="AV20" s="32"/>
      <c r="AW20" s="32"/>
      <c r="AX20" s="32"/>
      <c r="AY20" s="33"/>
      <c r="AZ20" s="33"/>
      <c r="BA20" s="33"/>
      <c r="BB20" s="33"/>
      <c r="BC20" s="33"/>
      <c r="BD20" s="33"/>
      <c r="BE20" s="33"/>
      <c r="BF20" s="33"/>
      <c r="BG20" s="33"/>
      <c r="BH20" s="32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33"/>
      <c r="BT20" s="33"/>
      <c r="BU20" s="33"/>
      <c r="BV20" s="33"/>
      <c r="BW20" s="33"/>
      <c r="BX20" s="33"/>
    </row>
    <row r="21" spans="1:76" ht="36" customHeight="1" thickBot="1" x14ac:dyDescent="0.75">
      <c r="C21" s="58" t="s">
        <v>54</v>
      </c>
      <c r="D21" s="59"/>
      <c r="E21" s="59"/>
      <c r="F21" s="59"/>
      <c r="G21" s="59"/>
      <c r="H21" s="59"/>
      <c r="I21" s="59"/>
      <c r="J21" s="59"/>
      <c r="K21" s="59"/>
      <c r="L21" s="60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1"/>
      <c r="AP21" s="32"/>
      <c r="AQ21" s="32"/>
      <c r="AR21" s="32"/>
      <c r="AS21" s="32"/>
      <c r="AT21" s="32"/>
      <c r="AU21" s="32"/>
      <c r="AV21" s="32"/>
      <c r="AW21" s="32"/>
      <c r="AX21" s="32"/>
      <c r="AY21" s="33"/>
      <c r="AZ21" s="33"/>
      <c r="BA21" s="33"/>
      <c r="BB21" s="33"/>
      <c r="BC21" s="33"/>
      <c r="BD21" s="33"/>
      <c r="BE21" s="33"/>
      <c r="BF21" s="33"/>
      <c r="BG21" s="33"/>
      <c r="BH21" s="32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33"/>
      <c r="BT21" s="33"/>
      <c r="BU21" s="33"/>
      <c r="BV21" s="33"/>
      <c r="BW21" s="33"/>
      <c r="BX21" s="33"/>
    </row>
    <row r="22" spans="1:76" ht="28.4" customHeight="1" thickTop="1" thickBot="1" x14ac:dyDescent="0.75"/>
    <row r="23" spans="1:76" ht="23.5" customHeight="1" x14ac:dyDescent="0.7">
      <c r="A23" s="54" t="s">
        <v>29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76" ht="36" customHeight="1" thickTop="1" x14ac:dyDescent="0.7">
      <c r="C25" s="55" t="s">
        <v>47</v>
      </c>
      <c r="D25" s="56"/>
      <c r="E25" s="56"/>
      <c r="F25" s="56"/>
      <c r="G25" s="56"/>
      <c r="H25" s="56"/>
      <c r="I25" s="56"/>
      <c r="J25" s="56"/>
      <c r="K25" s="57"/>
      <c r="L25" s="62" t="str">
        <f>VLOOKUP($E$2,入力フォーム!$B$6:$W$55,ROW()-22,FALSE)&amp;""</f>
        <v/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76" ht="36" customHeight="1" x14ac:dyDescent="0.7">
      <c r="C26" s="68" t="s">
        <v>48</v>
      </c>
      <c r="D26" s="69"/>
      <c r="E26" s="69"/>
      <c r="F26" s="69"/>
      <c r="G26" s="69"/>
      <c r="H26" s="69"/>
      <c r="I26" s="69"/>
      <c r="J26" s="69"/>
      <c r="K26" s="70"/>
      <c r="L26" s="47" t="str">
        <f>VLOOKUP($E$2,入力フォーム!$B$6:$W$55,ROW()-22,FALSE)&amp;""</f>
        <v/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9"/>
    </row>
    <row r="27" spans="1:76" ht="36" customHeight="1" thickBot="1" x14ac:dyDescent="0.75">
      <c r="C27" s="43" t="s">
        <v>49</v>
      </c>
      <c r="D27" s="44"/>
      <c r="E27" s="44"/>
      <c r="F27" s="44"/>
      <c r="G27" s="44"/>
      <c r="H27" s="44"/>
      <c r="I27" s="44"/>
      <c r="J27" s="44"/>
      <c r="K27" s="45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9D+zObmCqkL/Ph3sO36Ez1umhgAOT1D09LhFUXQ2mdeqb47SY5RF+RHxKCP0Ml2CsO4MMY/EteAfRIujqadDjQ==" saltValue="Mg5EVsosvsgzLALXrGVz4A==" spinCount="100000" sheet="1" objects="1" scenarios="1" selectLockedCells="1"/>
  <mergeCells count="38"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  <mergeCell ref="C14:K14"/>
    <mergeCell ref="L14:S14"/>
    <mergeCell ref="T14:AB14"/>
    <mergeCell ref="AC14:AK14"/>
    <mergeCell ref="C15:K15"/>
    <mergeCell ref="L15:AK15"/>
    <mergeCell ref="C16:K16"/>
    <mergeCell ref="L16:AK16"/>
    <mergeCell ref="C17:K17"/>
    <mergeCell ref="L17:AK17"/>
    <mergeCell ref="C18:K18"/>
    <mergeCell ref="L18:AK18"/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3" customWidth="1"/>
    <col min="2" max="11" width="2.4375" style="23"/>
    <col min="12" max="12" width="2.3125" style="23" customWidth="1"/>
    <col min="13" max="42" width="2.4375" style="23"/>
    <col min="43" max="43" width="2.75" style="23" bestFit="1" customWidth="1"/>
    <col min="44" max="16384" width="2.4375" style="23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41</v>
      </c>
      <c r="F2" s="79"/>
      <c r="G2" s="79"/>
      <c r="H2" s="79"/>
      <c r="I2" s="80"/>
      <c r="J2" s="24"/>
      <c r="K2" s="24"/>
      <c r="AA2" s="76" t="s">
        <v>24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3.15" customHeight="1" thickTop="1" thickBot="1" x14ac:dyDescent="0.75">
      <c r="B4" s="27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28.75" customHeight="1" thickTop="1" x14ac:dyDescent="0.7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28.4" customHeight="1" thickBot="1" x14ac:dyDescent="0.75">
      <c r="AK8" s="30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62" t="str">
        <f>VLOOKUP($E$2,入力フォーム!$B$6:$W$55,ROW()-2,FALSE)&amp;""</f>
        <v/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4"/>
    </row>
    <row r="10" spans="2:38" ht="36" customHeight="1" x14ac:dyDescent="0.7">
      <c r="C10" s="40" t="s">
        <v>25</v>
      </c>
      <c r="D10" s="41"/>
      <c r="E10" s="41"/>
      <c r="F10" s="41"/>
      <c r="G10" s="41"/>
      <c r="H10" s="41"/>
      <c r="I10" s="41"/>
      <c r="J10" s="41"/>
      <c r="K10" s="42"/>
      <c r="L10" s="47" t="str">
        <f>VLOOKUP($E$2,入力フォーム!$B$6:$W$55,ROW()-2,FALSE)&amp;""</f>
        <v/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</row>
    <row r="11" spans="2:38" ht="36" customHeight="1" thickBot="1" x14ac:dyDescent="0.75">
      <c r="C11" s="43" t="s">
        <v>26</v>
      </c>
      <c r="D11" s="44"/>
      <c r="E11" s="44"/>
      <c r="F11" s="44"/>
      <c r="G11" s="44"/>
      <c r="H11" s="44"/>
      <c r="I11" s="44"/>
      <c r="J11" s="44"/>
      <c r="K11" s="45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52" t="s">
        <v>43</v>
      </c>
      <c r="D14" s="53"/>
      <c r="E14" s="53"/>
      <c r="F14" s="53"/>
      <c r="G14" s="53"/>
      <c r="H14" s="53"/>
      <c r="I14" s="53"/>
      <c r="J14" s="53"/>
      <c r="K14" s="53"/>
      <c r="L14" s="62" t="str">
        <f>VLOOKUP($E$2,入力フォーム!$B$6:$W$55,ROW()-3,FALSE)&amp;""</f>
        <v/>
      </c>
      <c r="M14" s="63"/>
      <c r="N14" s="63"/>
      <c r="O14" s="63"/>
      <c r="P14" s="63"/>
      <c r="Q14" s="63"/>
      <c r="R14" s="63"/>
      <c r="S14" s="63"/>
      <c r="T14" s="53" t="s">
        <v>33</v>
      </c>
      <c r="U14" s="53"/>
      <c r="V14" s="53"/>
      <c r="W14" s="53"/>
      <c r="X14" s="53"/>
      <c r="Y14" s="53"/>
      <c r="Z14" s="53"/>
      <c r="AA14" s="53"/>
      <c r="AB14" s="53"/>
      <c r="AC14" s="62" t="str">
        <f>VLOOKUP($E$2,入力フォーム!$B$6:$W$55,ROW()+8,FALSE)&amp;""</f>
        <v/>
      </c>
      <c r="AD14" s="63"/>
      <c r="AE14" s="63"/>
      <c r="AF14" s="63"/>
      <c r="AG14" s="63"/>
      <c r="AH14" s="63"/>
      <c r="AI14" s="63"/>
      <c r="AJ14" s="63"/>
      <c r="AK14" s="64"/>
    </row>
    <row r="15" spans="2:38" ht="36" customHeight="1" x14ac:dyDescent="0.7">
      <c r="C15" s="50" t="s">
        <v>44</v>
      </c>
      <c r="D15" s="46"/>
      <c r="E15" s="46"/>
      <c r="F15" s="46"/>
      <c r="G15" s="46"/>
      <c r="H15" s="46"/>
      <c r="I15" s="46"/>
      <c r="J15" s="46"/>
      <c r="K15" s="46"/>
      <c r="L15" s="47" t="str">
        <f>VLOOKUP($E$2,入力フォーム!$B$6:$W$55,ROW()-3,FALSE)&amp;""</f>
        <v/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9"/>
    </row>
    <row r="16" spans="2:38" ht="36" customHeight="1" x14ac:dyDescent="0.7">
      <c r="C16" s="50" t="s">
        <v>45</v>
      </c>
      <c r="D16" s="46"/>
      <c r="E16" s="46"/>
      <c r="F16" s="46"/>
      <c r="G16" s="46"/>
      <c r="H16" s="46"/>
      <c r="I16" s="46"/>
      <c r="J16" s="46"/>
      <c r="K16" s="46"/>
      <c r="L16" s="47" t="str">
        <f>VLOOKUP($E$2,入力フォーム!$B$6:$W$55,ROW()-3,FALSE)&amp;""</f>
        <v/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9"/>
    </row>
    <row r="17" spans="1:76" ht="36" customHeight="1" x14ac:dyDescent="0.7">
      <c r="C17" s="50" t="s">
        <v>5</v>
      </c>
      <c r="D17" s="46"/>
      <c r="E17" s="46"/>
      <c r="F17" s="46"/>
      <c r="G17" s="46"/>
      <c r="H17" s="46"/>
      <c r="I17" s="46"/>
      <c r="J17" s="46"/>
      <c r="K17" s="46"/>
      <c r="L17" s="47" t="str">
        <f>VLOOKUP($E$2,入力フォーム!$B$6:$W$55,ROW()-3,FALSE)&amp;""</f>
        <v/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</row>
    <row r="18" spans="1:76" ht="36" customHeight="1" x14ac:dyDescent="0.7">
      <c r="C18" s="51" t="s">
        <v>46</v>
      </c>
      <c r="D18" s="46"/>
      <c r="E18" s="46"/>
      <c r="F18" s="46"/>
      <c r="G18" s="46"/>
      <c r="H18" s="46"/>
      <c r="I18" s="46"/>
      <c r="J18" s="46"/>
      <c r="K18" s="46"/>
      <c r="L18" s="47" t="str">
        <f>VLOOKUP($E$2,入力フォーム!$B$6:$W$55,ROW()-3,FALSE)&amp;""</f>
        <v/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9"/>
    </row>
    <row r="19" spans="1:76" ht="36" customHeight="1" x14ac:dyDescent="0.7">
      <c r="C19" s="31"/>
      <c r="D19" s="46" t="s">
        <v>9</v>
      </c>
      <c r="E19" s="46"/>
      <c r="F19" s="46"/>
      <c r="G19" s="46"/>
      <c r="H19" s="46"/>
      <c r="I19" s="46"/>
      <c r="J19" s="46"/>
      <c r="K19" s="46"/>
      <c r="L19" s="47" t="str">
        <f>VLOOKUP($E$2,入力フォーム!$B$6:$W$55,ROW()-3,FALSE)&amp;""</f>
        <v/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9"/>
    </row>
    <row r="20" spans="1:76" ht="36" customHeight="1" x14ac:dyDescent="0.7">
      <c r="C20" s="50" t="s">
        <v>27</v>
      </c>
      <c r="D20" s="46"/>
      <c r="E20" s="46"/>
      <c r="F20" s="46"/>
      <c r="G20" s="46"/>
      <c r="H20" s="46"/>
      <c r="I20" s="46"/>
      <c r="J20" s="46"/>
      <c r="K20" s="46"/>
      <c r="L20" s="47" t="str">
        <f>VLOOKUP($E$2,入力フォーム!$B$6:$W$55,ROW()-3,FALSE)&amp;""</f>
        <v/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  <c r="AP20" s="32"/>
      <c r="AQ20" s="32"/>
      <c r="AR20" s="32"/>
      <c r="AS20" s="32"/>
      <c r="AT20" s="32"/>
      <c r="AU20" s="32"/>
      <c r="AV20" s="32"/>
      <c r="AW20" s="32"/>
      <c r="AX20" s="32"/>
      <c r="AY20" s="33"/>
      <c r="AZ20" s="33"/>
      <c r="BA20" s="33"/>
      <c r="BB20" s="33"/>
      <c r="BC20" s="33"/>
      <c r="BD20" s="33"/>
      <c r="BE20" s="33"/>
      <c r="BF20" s="33"/>
      <c r="BG20" s="33"/>
      <c r="BH20" s="32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33"/>
      <c r="BT20" s="33"/>
      <c r="BU20" s="33"/>
      <c r="BV20" s="33"/>
      <c r="BW20" s="33"/>
      <c r="BX20" s="33"/>
    </row>
    <row r="21" spans="1:76" ht="36" customHeight="1" thickBot="1" x14ac:dyDescent="0.75">
      <c r="C21" s="58" t="s">
        <v>54</v>
      </c>
      <c r="D21" s="59"/>
      <c r="E21" s="59"/>
      <c r="F21" s="59"/>
      <c r="G21" s="59"/>
      <c r="H21" s="59"/>
      <c r="I21" s="59"/>
      <c r="J21" s="59"/>
      <c r="K21" s="59"/>
      <c r="L21" s="60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1"/>
      <c r="AP21" s="32"/>
      <c r="AQ21" s="32"/>
      <c r="AR21" s="32"/>
      <c r="AS21" s="32"/>
      <c r="AT21" s="32"/>
      <c r="AU21" s="32"/>
      <c r="AV21" s="32"/>
      <c r="AW21" s="32"/>
      <c r="AX21" s="32"/>
      <c r="AY21" s="33"/>
      <c r="AZ21" s="33"/>
      <c r="BA21" s="33"/>
      <c r="BB21" s="33"/>
      <c r="BC21" s="33"/>
      <c r="BD21" s="33"/>
      <c r="BE21" s="33"/>
      <c r="BF21" s="33"/>
      <c r="BG21" s="33"/>
      <c r="BH21" s="32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33"/>
      <c r="BT21" s="33"/>
      <c r="BU21" s="33"/>
      <c r="BV21" s="33"/>
      <c r="BW21" s="33"/>
      <c r="BX21" s="33"/>
    </row>
    <row r="22" spans="1:76" ht="28.4" customHeight="1" thickTop="1" thickBot="1" x14ac:dyDescent="0.75"/>
    <row r="23" spans="1:76" ht="23.5" customHeight="1" x14ac:dyDescent="0.7">
      <c r="A23" s="54" t="s">
        <v>29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76" ht="36" customHeight="1" thickTop="1" x14ac:dyDescent="0.7">
      <c r="C25" s="55" t="s">
        <v>47</v>
      </c>
      <c r="D25" s="56"/>
      <c r="E25" s="56"/>
      <c r="F25" s="56"/>
      <c r="G25" s="56"/>
      <c r="H25" s="56"/>
      <c r="I25" s="56"/>
      <c r="J25" s="56"/>
      <c r="K25" s="57"/>
      <c r="L25" s="62" t="str">
        <f>VLOOKUP($E$2,入力フォーム!$B$6:$W$55,ROW()-22,FALSE)&amp;""</f>
        <v/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76" ht="36" customHeight="1" x14ac:dyDescent="0.7">
      <c r="C26" s="68" t="s">
        <v>48</v>
      </c>
      <c r="D26" s="69"/>
      <c r="E26" s="69"/>
      <c r="F26" s="69"/>
      <c r="G26" s="69"/>
      <c r="H26" s="69"/>
      <c r="I26" s="69"/>
      <c r="J26" s="69"/>
      <c r="K26" s="70"/>
      <c r="L26" s="47" t="str">
        <f>VLOOKUP($E$2,入力フォーム!$B$6:$W$55,ROW()-22,FALSE)&amp;""</f>
        <v/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9"/>
    </row>
    <row r="27" spans="1:76" ht="36" customHeight="1" thickBot="1" x14ac:dyDescent="0.75">
      <c r="C27" s="43" t="s">
        <v>49</v>
      </c>
      <c r="D27" s="44"/>
      <c r="E27" s="44"/>
      <c r="F27" s="44"/>
      <c r="G27" s="44"/>
      <c r="H27" s="44"/>
      <c r="I27" s="44"/>
      <c r="J27" s="44"/>
      <c r="K27" s="45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YMbhs05vqvf9BrOCpB/fmCIx2MrbLpM6rXF/WTUTKUKNhvx5C/+opEYp9GZzRoASl5UltAAX3X01DM8Q2prFew==" saltValue="PiCoW67nFHBj1qcnt6aWPA==" spinCount="100000" sheet="1" objects="1" scenarios="1" selectLockedCells="1"/>
  <mergeCells count="38"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  <mergeCell ref="C14:K14"/>
    <mergeCell ref="L14:S14"/>
    <mergeCell ref="T14:AB14"/>
    <mergeCell ref="AC14:AK14"/>
    <mergeCell ref="C15:K15"/>
    <mergeCell ref="L15:AK15"/>
    <mergeCell ref="C16:K16"/>
    <mergeCell ref="L16:AK16"/>
    <mergeCell ref="C17:K17"/>
    <mergeCell ref="L17:AK17"/>
    <mergeCell ref="C18:K18"/>
    <mergeCell ref="L18:AK18"/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3" customWidth="1"/>
    <col min="2" max="11" width="2.4375" style="23"/>
    <col min="12" max="12" width="2.3125" style="23" customWidth="1"/>
    <col min="13" max="42" width="2.4375" style="23"/>
    <col min="43" max="43" width="2.75" style="23" bestFit="1" customWidth="1"/>
    <col min="44" max="16384" width="2.4375" style="23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42</v>
      </c>
      <c r="F2" s="79"/>
      <c r="G2" s="79"/>
      <c r="H2" s="79"/>
      <c r="I2" s="80"/>
      <c r="J2" s="24"/>
      <c r="K2" s="24"/>
      <c r="AA2" s="76" t="s">
        <v>24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3.15" customHeight="1" thickTop="1" thickBot="1" x14ac:dyDescent="0.75">
      <c r="B4" s="27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28.75" customHeight="1" thickTop="1" x14ac:dyDescent="0.7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28.4" customHeight="1" thickBot="1" x14ac:dyDescent="0.75">
      <c r="AK8" s="30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62" t="str">
        <f>VLOOKUP($E$2,入力フォーム!$B$6:$W$55,ROW()-2,FALSE)&amp;""</f>
        <v/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4"/>
    </row>
    <row r="10" spans="2:38" ht="36" customHeight="1" x14ac:dyDescent="0.7">
      <c r="C10" s="40" t="s">
        <v>25</v>
      </c>
      <c r="D10" s="41"/>
      <c r="E10" s="41"/>
      <c r="F10" s="41"/>
      <c r="G10" s="41"/>
      <c r="H10" s="41"/>
      <c r="I10" s="41"/>
      <c r="J10" s="41"/>
      <c r="K10" s="42"/>
      <c r="L10" s="47" t="str">
        <f>VLOOKUP($E$2,入力フォーム!$B$6:$W$55,ROW()-2,FALSE)&amp;""</f>
        <v/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</row>
    <row r="11" spans="2:38" ht="36" customHeight="1" thickBot="1" x14ac:dyDescent="0.75">
      <c r="C11" s="43" t="s">
        <v>26</v>
      </c>
      <c r="D11" s="44"/>
      <c r="E11" s="44"/>
      <c r="F11" s="44"/>
      <c r="G11" s="44"/>
      <c r="H11" s="44"/>
      <c r="I11" s="44"/>
      <c r="J11" s="44"/>
      <c r="K11" s="45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52" t="s">
        <v>43</v>
      </c>
      <c r="D14" s="53"/>
      <c r="E14" s="53"/>
      <c r="F14" s="53"/>
      <c r="G14" s="53"/>
      <c r="H14" s="53"/>
      <c r="I14" s="53"/>
      <c r="J14" s="53"/>
      <c r="K14" s="53"/>
      <c r="L14" s="62" t="str">
        <f>VLOOKUP($E$2,入力フォーム!$B$6:$W$55,ROW()-3,FALSE)&amp;""</f>
        <v/>
      </c>
      <c r="M14" s="63"/>
      <c r="N14" s="63"/>
      <c r="O14" s="63"/>
      <c r="P14" s="63"/>
      <c r="Q14" s="63"/>
      <c r="R14" s="63"/>
      <c r="S14" s="63"/>
      <c r="T14" s="53" t="s">
        <v>33</v>
      </c>
      <c r="U14" s="53"/>
      <c r="V14" s="53"/>
      <c r="W14" s="53"/>
      <c r="X14" s="53"/>
      <c r="Y14" s="53"/>
      <c r="Z14" s="53"/>
      <c r="AA14" s="53"/>
      <c r="AB14" s="53"/>
      <c r="AC14" s="62" t="str">
        <f>VLOOKUP($E$2,入力フォーム!$B$6:$W$55,ROW()+8,FALSE)&amp;""</f>
        <v/>
      </c>
      <c r="AD14" s="63"/>
      <c r="AE14" s="63"/>
      <c r="AF14" s="63"/>
      <c r="AG14" s="63"/>
      <c r="AH14" s="63"/>
      <c r="AI14" s="63"/>
      <c r="AJ14" s="63"/>
      <c r="AK14" s="64"/>
    </row>
    <row r="15" spans="2:38" ht="36" customHeight="1" x14ac:dyDescent="0.7">
      <c r="C15" s="50" t="s">
        <v>44</v>
      </c>
      <c r="D15" s="46"/>
      <c r="E15" s="46"/>
      <c r="F15" s="46"/>
      <c r="G15" s="46"/>
      <c r="H15" s="46"/>
      <c r="I15" s="46"/>
      <c r="J15" s="46"/>
      <c r="K15" s="46"/>
      <c r="L15" s="47" t="str">
        <f>VLOOKUP($E$2,入力フォーム!$B$6:$W$55,ROW()-3,FALSE)&amp;""</f>
        <v/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9"/>
    </row>
    <row r="16" spans="2:38" ht="36" customHeight="1" x14ac:dyDescent="0.7">
      <c r="C16" s="50" t="s">
        <v>45</v>
      </c>
      <c r="D16" s="46"/>
      <c r="E16" s="46"/>
      <c r="F16" s="46"/>
      <c r="G16" s="46"/>
      <c r="H16" s="46"/>
      <c r="I16" s="46"/>
      <c r="J16" s="46"/>
      <c r="K16" s="46"/>
      <c r="L16" s="47" t="str">
        <f>VLOOKUP($E$2,入力フォーム!$B$6:$W$55,ROW()-3,FALSE)&amp;""</f>
        <v/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9"/>
    </row>
    <row r="17" spans="1:76" ht="36" customHeight="1" x14ac:dyDescent="0.7">
      <c r="C17" s="50" t="s">
        <v>5</v>
      </c>
      <c r="D17" s="46"/>
      <c r="E17" s="46"/>
      <c r="F17" s="46"/>
      <c r="G17" s="46"/>
      <c r="H17" s="46"/>
      <c r="I17" s="46"/>
      <c r="J17" s="46"/>
      <c r="K17" s="46"/>
      <c r="L17" s="47" t="str">
        <f>VLOOKUP($E$2,入力フォーム!$B$6:$W$55,ROW()-3,FALSE)&amp;""</f>
        <v/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</row>
    <row r="18" spans="1:76" ht="36" customHeight="1" x14ac:dyDescent="0.7">
      <c r="C18" s="51" t="s">
        <v>46</v>
      </c>
      <c r="D18" s="46"/>
      <c r="E18" s="46"/>
      <c r="F18" s="46"/>
      <c r="G18" s="46"/>
      <c r="H18" s="46"/>
      <c r="I18" s="46"/>
      <c r="J18" s="46"/>
      <c r="K18" s="46"/>
      <c r="L18" s="47" t="str">
        <f>VLOOKUP($E$2,入力フォーム!$B$6:$W$55,ROW()-3,FALSE)&amp;""</f>
        <v/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9"/>
    </row>
    <row r="19" spans="1:76" ht="36" customHeight="1" x14ac:dyDescent="0.7">
      <c r="C19" s="31"/>
      <c r="D19" s="46" t="s">
        <v>9</v>
      </c>
      <c r="E19" s="46"/>
      <c r="F19" s="46"/>
      <c r="G19" s="46"/>
      <c r="H19" s="46"/>
      <c r="I19" s="46"/>
      <c r="J19" s="46"/>
      <c r="K19" s="46"/>
      <c r="L19" s="47" t="str">
        <f>VLOOKUP($E$2,入力フォーム!$B$6:$W$55,ROW()-3,FALSE)&amp;""</f>
        <v/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9"/>
    </row>
    <row r="20" spans="1:76" ht="36" customHeight="1" x14ac:dyDescent="0.7">
      <c r="C20" s="50" t="s">
        <v>27</v>
      </c>
      <c r="D20" s="46"/>
      <c r="E20" s="46"/>
      <c r="F20" s="46"/>
      <c r="G20" s="46"/>
      <c r="H20" s="46"/>
      <c r="I20" s="46"/>
      <c r="J20" s="46"/>
      <c r="K20" s="46"/>
      <c r="L20" s="47" t="str">
        <f>VLOOKUP($E$2,入力フォーム!$B$6:$W$55,ROW()-3,FALSE)&amp;""</f>
        <v/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  <c r="AP20" s="32"/>
      <c r="AQ20" s="32"/>
      <c r="AR20" s="32"/>
      <c r="AS20" s="32"/>
      <c r="AT20" s="32"/>
      <c r="AU20" s="32"/>
      <c r="AV20" s="32"/>
      <c r="AW20" s="32"/>
      <c r="AX20" s="32"/>
      <c r="AY20" s="33"/>
      <c r="AZ20" s="33"/>
      <c r="BA20" s="33"/>
      <c r="BB20" s="33"/>
      <c r="BC20" s="33"/>
      <c r="BD20" s="33"/>
      <c r="BE20" s="33"/>
      <c r="BF20" s="33"/>
      <c r="BG20" s="33"/>
      <c r="BH20" s="32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33"/>
      <c r="BT20" s="33"/>
      <c r="BU20" s="33"/>
      <c r="BV20" s="33"/>
      <c r="BW20" s="33"/>
      <c r="BX20" s="33"/>
    </row>
    <row r="21" spans="1:76" ht="36" customHeight="1" thickBot="1" x14ac:dyDescent="0.75">
      <c r="C21" s="58" t="s">
        <v>54</v>
      </c>
      <c r="D21" s="59"/>
      <c r="E21" s="59"/>
      <c r="F21" s="59"/>
      <c r="G21" s="59"/>
      <c r="H21" s="59"/>
      <c r="I21" s="59"/>
      <c r="J21" s="59"/>
      <c r="K21" s="59"/>
      <c r="L21" s="60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1"/>
      <c r="AP21" s="32"/>
      <c r="AQ21" s="32"/>
      <c r="AR21" s="32"/>
      <c r="AS21" s="32"/>
      <c r="AT21" s="32"/>
      <c r="AU21" s="32"/>
      <c r="AV21" s="32"/>
      <c r="AW21" s="32"/>
      <c r="AX21" s="32"/>
      <c r="AY21" s="33"/>
      <c r="AZ21" s="33"/>
      <c r="BA21" s="33"/>
      <c r="BB21" s="33"/>
      <c r="BC21" s="33"/>
      <c r="BD21" s="33"/>
      <c r="BE21" s="33"/>
      <c r="BF21" s="33"/>
      <c r="BG21" s="33"/>
      <c r="BH21" s="32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33"/>
      <c r="BT21" s="33"/>
      <c r="BU21" s="33"/>
      <c r="BV21" s="33"/>
      <c r="BW21" s="33"/>
      <c r="BX21" s="33"/>
    </row>
    <row r="22" spans="1:76" ht="28.4" customHeight="1" thickTop="1" thickBot="1" x14ac:dyDescent="0.75"/>
    <row r="23" spans="1:76" ht="23.5" customHeight="1" x14ac:dyDescent="0.7">
      <c r="A23" s="54" t="s">
        <v>29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76" ht="36" customHeight="1" thickTop="1" x14ac:dyDescent="0.7">
      <c r="C25" s="55" t="s">
        <v>47</v>
      </c>
      <c r="D25" s="56"/>
      <c r="E25" s="56"/>
      <c r="F25" s="56"/>
      <c r="G25" s="56"/>
      <c r="H25" s="56"/>
      <c r="I25" s="56"/>
      <c r="J25" s="56"/>
      <c r="K25" s="57"/>
      <c r="L25" s="62" t="str">
        <f>VLOOKUP($E$2,入力フォーム!$B$6:$W$55,ROW()-22,FALSE)&amp;""</f>
        <v/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76" ht="36" customHeight="1" x14ac:dyDescent="0.7">
      <c r="C26" s="68" t="s">
        <v>48</v>
      </c>
      <c r="D26" s="69"/>
      <c r="E26" s="69"/>
      <c r="F26" s="69"/>
      <c r="G26" s="69"/>
      <c r="H26" s="69"/>
      <c r="I26" s="69"/>
      <c r="J26" s="69"/>
      <c r="K26" s="70"/>
      <c r="L26" s="47" t="str">
        <f>VLOOKUP($E$2,入力フォーム!$B$6:$W$55,ROW()-22,FALSE)&amp;""</f>
        <v/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9"/>
    </row>
    <row r="27" spans="1:76" ht="36" customHeight="1" thickBot="1" x14ac:dyDescent="0.75">
      <c r="C27" s="43" t="s">
        <v>49</v>
      </c>
      <c r="D27" s="44"/>
      <c r="E27" s="44"/>
      <c r="F27" s="44"/>
      <c r="G27" s="44"/>
      <c r="H27" s="44"/>
      <c r="I27" s="44"/>
      <c r="J27" s="44"/>
      <c r="K27" s="45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YQ5Dm/fbXLQjqUhTTdaIbwvQxerpbjDbY1XExr1bel9AhPXm1nXPmQMEIxwngL2HPqxirnrnCqq+TgtjVzOeZQ==" saltValue="YdmdbLvbu+9V8tTKma+6mg==" spinCount="100000" sheet="1" objects="1" scenarios="1" selectLockedCells="1"/>
  <mergeCells count="38"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  <mergeCell ref="C14:K14"/>
    <mergeCell ref="L14:S14"/>
    <mergeCell ref="T14:AB14"/>
    <mergeCell ref="AC14:AK14"/>
    <mergeCell ref="C15:K15"/>
    <mergeCell ref="L15:AK15"/>
    <mergeCell ref="C16:K16"/>
    <mergeCell ref="L16:AK16"/>
    <mergeCell ref="C17:K17"/>
    <mergeCell ref="L17:AK17"/>
    <mergeCell ref="C18:K18"/>
    <mergeCell ref="L18:AK18"/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3" customWidth="1"/>
    <col min="2" max="11" width="2.4375" style="23"/>
    <col min="12" max="12" width="2.3125" style="23" customWidth="1"/>
    <col min="13" max="42" width="2.4375" style="23"/>
    <col min="43" max="43" width="2.75" style="23" bestFit="1" customWidth="1"/>
    <col min="44" max="16384" width="2.4375" style="23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43</v>
      </c>
      <c r="F2" s="79"/>
      <c r="G2" s="79"/>
      <c r="H2" s="79"/>
      <c r="I2" s="80"/>
      <c r="J2" s="24"/>
      <c r="K2" s="24"/>
      <c r="AA2" s="76" t="s">
        <v>24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3.15" customHeight="1" thickTop="1" thickBot="1" x14ac:dyDescent="0.75">
      <c r="B4" s="27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28.75" customHeight="1" thickTop="1" x14ac:dyDescent="0.7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28.4" customHeight="1" thickBot="1" x14ac:dyDescent="0.75">
      <c r="AK8" s="30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62" t="str">
        <f>VLOOKUP($E$2,入力フォーム!$B$6:$W$55,ROW()-2,FALSE)&amp;""</f>
        <v/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4"/>
    </row>
    <row r="10" spans="2:38" ht="36" customHeight="1" x14ac:dyDescent="0.7">
      <c r="C10" s="40" t="s">
        <v>25</v>
      </c>
      <c r="D10" s="41"/>
      <c r="E10" s="41"/>
      <c r="F10" s="41"/>
      <c r="G10" s="41"/>
      <c r="H10" s="41"/>
      <c r="I10" s="41"/>
      <c r="J10" s="41"/>
      <c r="K10" s="42"/>
      <c r="L10" s="47" t="str">
        <f>VLOOKUP($E$2,入力フォーム!$B$6:$W$55,ROW()-2,FALSE)&amp;""</f>
        <v/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</row>
    <row r="11" spans="2:38" ht="36" customHeight="1" thickBot="1" x14ac:dyDescent="0.75">
      <c r="C11" s="43" t="s">
        <v>26</v>
      </c>
      <c r="D11" s="44"/>
      <c r="E11" s="44"/>
      <c r="F11" s="44"/>
      <c r="G11" s="44"/>
      <c r="H11" s="44"/>
      <c r="I11" s="44"/>
      <c r="J11" s="44"/>
      <c r="K11" s="45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52" t="s">
        <v>43</v>
      </c>
      <c r="D14" s="53"/>
      <c r="E14" s="53"/>
      <c r="F14" s="53"/>
      <c r="G14" s="53"/>
      <c r="H14" s="53"/>
      <c r="I14" s="53"/>
      <c r="J14" s="53"/>
      <c r="K14" s="53"/>
      <c r="L14" s="62" t="str">
        <f>VLOOKUP($E$2,入力フォーム!$B$6:$W$55,ROW()-3,FALSE)&amp;""</f>
        <v/>
      </c>
      <c r="M14" s="63"/>
      <c r="N14" s="63"/>
      <c r="O14" s="63"/>
      <c r="P14" s="63"/>
      <c r="Q14" s="63"/>
      <c r="R14" s="63"/>
      <c r="S14" s="63"/>
      <c r="T14" s="53" t="s">
        <v>33</v>
      </c>
      <c r="U14" s="53"/>
      <c r="V14" s="53"/>
      <c r="W14" s="53"/>
      <c r="X14" s="53"/>
      <c r="Y14" s="53"/>
      <c r="Z14" s="53"/>
      <c r="AA14" s="53"/>
      <c r="AB14" s="53"/>
      <c r="AC14" s="62" t="str">
        <f>VLOOKUP($E$2,入力フォーム!$B$6:$W$55,ROW()+8,FALSE)&amp;""</f>
        <v/>
      </c>
      <c r="AD14" s="63"/>
      <c r="AE14" s="63"/>
      <c r="AF14" s="63"/>
      <c r="AG14" s="63"/>
      <c r="AH14" s="63"/>
      <c r="AI14" s="63"/>
      <c r="AJ14" s="63"/>
      <c r="AK14" s="64"/>
    </row>
    <row r="15" spans="2:38" ht="36" customHeight="1" x14ac:dyDescent="0.7">
      <c r="C15" s="50" t="s">
        <v>44</v>
      </c>
      <c r="D15" s="46"/>
      <c r="E15" s="46"/>
      <c r="F15" s="46"/>
      <c r="G15" s="46"/>
      <c r="H15" s="46"/>
      <c r="I15" s="46"/>
      <c r="J15" s="46"/>
      <c r="K15" s="46"/>
      <c r="L15" s="47" t="str">
        <f>VLOOKUP($E$2,入力フォーム!$B$6:$W$55,ROW()-3,FALSE)&amp;""</f>
        <v/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9"/>
    </row>
    <row r="16" spans="2:38" ht="36" customHeight="1" x14ac:dyDescent="0.7">
      <c r="C16" s="50" t="s">
        <v>45</v>
      </c>
      <c r="D16" s="46"/>
      <c r="E16" s="46"/>
      <c r="F16" s="46"/>
      <c r="G16" s="46"/>
      <c r="H16" s="46"/>
      <c r="I16" s="46"/>
      <c r="J16" s="46"/>
      <c r="K16" s="46"/>
      <c r="L16" s="47" t="str">
        <f>VLOOKUP($E$2,入力フォーム!$B$6:$W$55,ROW()-3,FALSE)&amp;""</f>
        <v/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9"/>
    </row>
    <row r="17" spans="1:76" ht="36" customHeight="1" x14ac:dyDescent="0.7">
      <c r="C17" s="50" t="s">
        <v>5</v>
      </c>
      <c r="D17" s="46"/>
      <c r="E17" s="46"/>
      <c r="F17" s="46"/>
      <c r="G17" s="46"/>
      <c r="H17" s="46"/>
      <c r="I17" s="46"/>
      <c r="J17" s="46"/>
      <c r="K17" s="46"/>
      <c r="L17" s="47" t="str">
        <f>VLOOKUP($E$2,入力フォーム!$B$6:$W$55,ROW()-3,FALSE)&amp;""</f>
        <v/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</row>
    <row r="18" spans="1:76" ht="36" customHeight="1" x14ac:dyDescent="0.7">
      <c r="C18" s="51" t="s">
        <v>46</v>
      </c>
      <c r="D18" s="46"/>
      <c r="E18" s="46"/>
      <c r="F18" s="46"/>
      <c r="G18" s="46"/>
      <c r="H18" s="46"/>
      <c r="I18" s="46"/>
      <c r="J18" s="46"/>
      <c r="K18" s="46"/>
      <c r="L18" s="47" t="str">
        <f>VLOOKUP($E$2,入力フォーム!$B$6:$W$55,ROW()-3,FALSE)&amp;""</f>
        <v/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9"/>
    </row>
    <row r="19" spans="1:76" ht="36" customHeight="1" x14ac:dyDescent="0.7">
      <c r="C19" s="31"/>
      <c r="D19" s="46" t="s">
        <v>9</v>
      </c>
      <c r="E19" s="46"/>
      <c r="F19" s="46"/>
      <c r="G19" s="46"/>
      <c r="H19" s="46"/>
      <c r="I19" s="46"/>
      <c r="J19" s="46"/>
      <c r="K19" s="46"/>
      <c r="L19" s="47" t="str">
        <f>VLOOKUP($E$2,入力フォーム!$B$6:$W$55,ROW()-3,FALSE)&amp;""</f>
        <v/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9"/>
    </row>
    <row r="20" spans="1:76" ht="36" customHeight="1" x14ac:dyDescent="0.7">
      <c r="C20" s="50" t="s">
        <v>27</v>
      </c>
      <c r="D20" s="46"/>
      <c r="E20" s="46"/>
      <c r="F20" s="46"/>
      <c r="G20" s="46"/>
      <c r="H20" s="46"/>
      <c r="I20" s="46"/>
      <c r="J20" s="46"/>
      <c r="K20" s="46"/>
      <c r="L20" s="47" t="str">
        <f>VLOOKUP($E$2,入力フォーム!$B$6:$W$55,ROW()-3,FALSE)&amp;""</f>
        <v/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  <c r="AP20" s="32"/>
      <c r="AQ20" s="32"/>
      <c r="AR20" s="32"/>
      <c r="AS20" s="32"/>
      <c r="AT20" s="32"/>
      <c r="AU20" s="32"/>
      <c r="AV20" s="32"/>
      <c r="AW20" s="32"/>
      <c r="AX20" s="32"/>
      <c r="AY20" s="33"/>
      <c r="AZ20" s="33"/>
      <c r="BA20" s="33"/>
      <c r="BB20" s="33"/>
      <c r="BC20" s="33"/>
      <c r="BD20" s="33"/>
      <c r="BE20" s="33"/>
      <c r="BF20" s="33"/>
      <c r="BG20" s="33"/>
      <c r="BH20" s="32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33"/>
      <c r="BT20" s="33"/>
      <c r="BU20" s="33"/>
      <c r="BV20" s="33"/>
      <c r="BW20" s="33"/>
      <c r="BX20" s="33"/>
    </row>
    <row r="21" spans="1:76" ht="36" customHeight="1" thickBot="1" x14ac:dyDescent="0.75">
      <c r="C21" s="58" t="s">
        <v>54</v>
      </c>
      <c r="D21" s="59"/>
      <c r="E21" s="59"/>
      <c r="F21" s="59"/>
      <c r="G21" s="59"/>
      <c r="H21" s="59"/>
      <c r="I21" s="59"/>
      <c r="J21" s="59"/>
      <c r="K21" s="59"/>
      <c r="L21" s="60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1"/>
      <c r="AP21" s="32"/>
      <c r="AQ21" s="32"/>
      <c r="AR21" s="32"/>
      <c r="AS21" s="32"/>
      <c r="AT21" s="32"/>
      <c r="AU21" s="32"/>
      <c r="AV21" s="32"/>
      <c r="AW21" s="32"/>
      <c r="AX21" s="32"/>
      <c r="AY21" s="33"/>
      <c r="AZ21" s="33"/>
      <c r="BA21" s="33"/>
      <c r="BB21" s="33"/>
      <c r="BC21" s="33"/>
      <c r="BD21" s="33"/>
      <c r="BE21" s="33"/>
      <c r="BF21" s="33"/>
      <c r="BG21" s="33"/>
      <c r="BH21" s="32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33"/>
      <c r="BT21" s="33"/>
      <c r="BU21" s="33"/>
      <c r="BV21" s="33"/>
      <c r="BW21" s="33"/>
      <c r="BX21" s="33"/>
    </row>
    <row r="22" spans="1:76" ht="28.4" customHeight="1" thickTop="1" thickBot="1" x14ac:dyDescent="0.75"/>
    <row r="23" spans="1:76" ht="23.5" customHeight="1" x14ac:dyDescent="0.7">
      <c r="A23" s="54" t="s">
        <v>29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76" ht="36" customHeight="1" thickTop="1" x14ac:dyDescent="0.7">
      <c r="C25" s="55" t="s">
        <v>47</v>
      </c>
      <c r="D25" s="56"/>
      <c r="E25" s="56"/>
      <c r="F25" s="56"/>
      <c r="G25" s="56"/>
      <c r="H25" s="56"/>
      <c r="I25" s="56"/>
      <c r="J25" s="56"/>
      <c r="K25" s="57"/>
      <c r="L25" s="62" t="str">
        <f>VLOOKUP($E$2,入力フォーム!$B$6:$W$55,ROW()-22,FALSE)&amp;""</f>
        <v/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76" ht="36" customHeight="1" x14ac:dyDescent="0.7">
      <c r="C26" s="68" t="s">
        <v>48</v>
      </c>
      <c r="D26" s="69"/>
      <c r="E26" s="69"/>
      <c r="F26" s="69"/>
      <c r="G26" s="69"/>
      <c r="H26" s="69"/>
      <c r="I26" s="69"/>
      <c r="J26" s="69"/>
      <c r="K26" s="70"/>
      <c r="L26" s="47" t="str">
        <f>VLOOKUP($E$2,入力フォーム!$B$6:$W$55,ROW()-22,FALSE)&amp;""</f>
        <v/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9"/>
    </row>
    <row r="27" spans="1:76" ht="36" customHeight="1" thickBot="1" x14ac:dyDescent="0.75">
      <c r="C27" s="43" t="s">
        <v>49</v>
      </c>
      <c r="D27" s="44"/>
      <c r="E27" s="44"/>
      <c r="F27" s="44"/>
      <c r="G27" s="44"/>
      <c r="H27" s="44"/>
      <c r="I27" s="44"/>
      <c r="J27" s="44"/>
      <c r="K27" s="45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QxoHycP91yzewFVrTlARSJ/WLvvlVr/xjKCqZ2aZB7b6PEl6srFRX3nEFZbEO1etao2+bVQsOBg+hh2Mbvyctw==" saltValue="QTHjZrPRQ6NTGUO8RYvVLg==" spinCount="100000" sheet="1" objects="1" scenarios="1" selectLockedCells="1"/>
  <mergeCells count="38"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  <mergeCell ref="C14:K14"/>
    <mergeCell ref="L14:S14"/>
    <mergeCell ref="T14:AB14"/>
    <mergeCell ref="AC14:AK14"/>
    <mergeCell ref="C15:K15"/>
    <mergeCell ref="L15:AK15"/>
    <mergeCell ref="C16:K16"/>
    <mergeCell ref="L16:AK16"/>
    <mergeCell ref="C17:K17"/>
    <mergeCell ref="L17:AK17"/>
    <mergeCell ref="C18:K18"/>
    <mergeCell ref="L18:AK18"/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3" customWidth="1"/>
    <col min="2" max="11" width="2.4375" style="23"/>
    <col min="12" max="12" width="2.3125" style="23" customWidth="1"/>
    <col min="13" max="42" width="2.4375" style="23"/>
    <col min="43" max="43" width="2.75" style="23" bestFit="1" customWidth="1"/>
    <col min="44" max="16384" width="2.4375" style="23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44</v>
      </c>
      <c r="F2" s="79"/>
      <c r="G2" s="79"/>
      <c r="H2" s="79"/>
      <c r="I2" s="80"/>
      <c r="J2" s="24"/>
      <c r="K2" s="24"/>
      <c r="AA2" s="76" t="s">
        <v>24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3.15" customHeight="1" thickTop="1" thickBot="1" x14ac:dyDescent="0.75">
      <c r="B4" s="27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28.75" customHeight="1" thickTop="1" x14ac:dyDescent="0.7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28.4" customHeight="1" thickBot="1" x14ac:dyDescent="0.75">
      <c r="AK8" s="30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62" t="str">
        <f>VLOOKUP($E$2,入力フォーム!$B$6:$W$55,ROW()-2,FALSE)&amp;""</f>
        <v/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4"/>
    </row>
    <row r="10" spans="2:38" ht="36" customHeight="1" x14ac:dyDescent="0.7">
      <c r="C10" s="40" t="s">
        <v>25</v>
      </c>
      <c r="D10" s="41"/>
      <c r="E10" s="41"/>
      <c r="F10" s="41"/>
      <c r="G10" s="41"/>
      <c r="H10" s="41"/>
      <c r="I10" s="41"/>
      <c r="J10" s="41"/>
      <c r="K10" s="42"/>
      <c r="L10" s="47" t="str">
        <f>VLOOKUP($E$2,入力フォーム!$B$6:$W$55,ROW()-2,FALSE)&amp;""</f>
        <v/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</row>
    <row r="11" spans="2:38" ht="36" customHeight="1" thickBot="1" x14ac:dyDescent="0.75">
      <c r="C11" s="43" t="s">
        <v>26</v>
      </c>
      <c r="D11" s="44"/>
      <c r="E11" s="44"/>
      <c r="F11" s="44"/>
      <c r="G11" s="44"/>
      <c r="H11" s="44"/>
      <c r="I11" s="44"/>
      <c r="J11" s="44"/>
      <c r="K11" s="45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52" t="s">
        <v>43</v>
      </c>
      <c r="D14" s="53"/>
      <c r="E14" s="53"/>
      <c r="F14" s="53"/>
      <c r="G14" s="53"/>
      <c r="H14" s="53"/>
      <c r="I14" s="53"/>
      <c r="J14" s="53"/>
      <c r="K14" s="53"/>
      <c r="L14" s="62" t="str">
        <f>VLOOKUP($E$2,入力フォーム!$B$6:$W$55,ROW()-3,FALSE)&amp;""</f>
        <v/>
      </c>
      <c r="M14" s="63"/>
      <c r="N14" s="63"/>
      <c r="O14" s="63"/>
      <c r="P14" s="63"/>
      <c r="Q14" s="63"/>
      <c r="R14" s="63"/>
      <c r="S14" s="63"/>
      <c r="T14" s="53" t="s">
        <v>33</v>
      </c>
      <c r="U14" s="53"/>
      <c r="V14" s="53"/>
      <c r="W14" s="53"/>
      <c r="X14" s="53"/>
      <c r="Y14" s="53"/>
      <c r="Z14" s="53"/>
      <c r="AA14" s="53"/>
      <c r="AB14" s="53"/>
      <c r="AC14" s="62" t="str">
        <f>VLOOKUP($E$2,入力フォーム!$B$6:$W$55,ROW()+8,FALSE)&amp;""</f>
        <v/>
      </c>
      <c r="AD14" s="63"/>
      <c r="AE14" s="63"/>
      <c r="AF14" s="63"/>
      <c r="AG14" s="63"/>
      <c r="AH14" s="63"/>
      <c r="AI14" s="63"/>
      <c r="AJ14" s="63"/>
      <c r="AK14" s="64"/>
    </row>
    <row r="15" spans="2:38" ht="36" customHeight="1" x14ac:dyDescent="0.7">
      <c r="C15" s="50" t="s">
        <v>44</v>
      </c>
      <c r="D15" s="46"/>
      <c r="E15" s="46"/>
      <c r="F15" s="46"/>
      <c r="G15" s="46"/>
      <c r="H15" s="46"/>
      <c r="I15" s="46"/>
      <c r="J15" s="46"/>
      <c r="K15" s="46"/>
      <c r="L15" s="47" t="str">
        <f>VLOOKUP($E$2,入力フォーム!$B$6:$W$55,ROW()-3,FALSE)&amp;""</f>
        <v/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9"/>
    </row>
    <row r="16" spans="2:38" ht="36" customHeight="1" x14ac:dyDescent="0.7">
      <c r="C16" s="50" t="s">
        <v>45</v>
      </c>
      <c r="D16" s="46"/>
      <c r="E16" s="46"/>
      <c r="F16" s="46"/>
      <c r="G16" s="46"/>
      <c r="H16" s="46"/>
      <c r="I16" s="46"/>
      <c r="J16" s="46"/>
      <c r="K16" s="46"/>
      <c r="L16" s="47" t="str">
        <f>VLOOKUP($E$2,入力フォーム!$B$6:$W$55,ROW()-3,FALSE)&amp;""</f>
        <v/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9"/>
    </row>
    <row r="17" spans="1:76" ht="36" customHeight="1" x14ac:dyDescent="0.7">
      <c r="C17" s="50" t="s">
        <v>5</v>
      </c>
      <c r="D17" s="46"/>
      <c r="E17" s="46"/>
      <c r="F17" s="46"/>
      <c r="G17" s="46"/>
      <c r="H17" s="46"/>
      <c r="I17" s="46"/>
      <c r="J17" s="46"/>
      <c r="K17" s="46"/>
      <c r="L17" s="47" t="str">
        <f>VLOOKUP($E$2,入力フォーム!$B$6:$W$55,ROW()-3,FALSE)&amp;""</f>
        <v/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</row>
    <row r="18" spans="1:76" ht="36" customHeight="1" x14ac:dyDescent="0.7">
      <c r="C18" s="51" t="s">
        <v>46</v>
      </c>
      <c r="D18" s="46"/>
      <c r="E18" s="46"/>
      <c r="F18" s="46"/>
      <c r="G18" s="46"/>
      <c r="H18" s="46"/>
      <c r="I18" s="46"/>
      <c r="J18" s="46"/>
      <c r="K18" s="46"/>
      <c r="L18" s="47" t="str">
        <f>VLOOKUP($E$2,入力フォーム!$B$6:$W$55,ROW()-3,FALSE)&amp;""</f>
        <v/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9"/>
    </row>
    <row r="19" spans="1:76" ht="36" customHeight="1" x14ac:dyDescent="0.7">
      <c r="C19" s="31"/>
      <c r="D19" s="46" t="s">
        <v>9</v>
      </c>
      <c r="E19" s="46"/>
      <c r="F19" s="46"/>
      <c r="G19" s="46"/>
      <c r="H19" s="46"/>
      <c r="I19" s="46"/>
      <c r="J19" s="46"/>
      <c r="K19" s="46"/>
      <c r="L19" s="47" t="str">
        <f>VLOOKUP($E$2,入力フォーム!$B$6:$W$55,ROW()-3,FALSE)&amp;""</f>
        <v/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9"/>
    </row>
    <row r="20" spans="1:76" ht="36" customHeight="1" x14ac:dyDescent="0.7">
      <c r="C20" s="50" t="s">
        <v>27</v>
      </c>
      <c r="D20" s="46"/>
      <c r="E20" s="46"/>
      <c r="F20" s="46"/>
      <c r="G20" s="46"/>
      <c r="H20" s="46"/>
      <c r="I20" s="46"/>
      <c r="J20" s="46"/>
      <c r="K20" s="46"/>
      <c r="L20" s="47" t="str">
        <f>VLOOKUP($E$2,入力フォーム!$B$6:$W$55,ROW()-3,FALSE)&amp;""</f>
        <v/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  <c r="AP20" s="32"/>
      <c r="AQ20" s="32"/>
      <c r="AR20" s="32"/>
      <c r="AS20" s="32"/>
      <c r="AT20" s="32"/>
      <c r="AU20" s="32"/>
      <c r="AV20" s="32"/>
      <c r="AW20" s="32"/>
      <c r="AX20" s="32"/>
      <c r="AY20" s="33"/>
      <c r="AZ20" s="33"/>
      <c r="BA20" s="33"/>
      <c r="BB20" s="33"/>
      <c r="BC20" s="33"/>
      <c r="BD20" s="33"/>
      <c r="BE20" s="33"/>
      <c r="BF20" s="33"/>
      <c r="BG20" s="33"/>
      <c r="BH20" s="32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33"/>
      <c r="BT20" s="33"/>
      <c r="BU20" s="33"/>
      <c r="BV20" s="33"/>
      <c r="BW20" s="33"/>
      <c r="BX20" s="33"/>
    </row>
    <row r="21" spans="1:76" ht="36" customHeight="1" thickBot="1" x14ac:dyDescent="0.75">
      <c r="C21" s="58" t="s">
        <v>54</v>
      </c>
      <c r="D21" s="59"/>
      <c r="E21" s="59"/>
      <c r="F21" s="59"/>
      <c r="G21" s="59"/>
      <c r="H21" s="59"/>
      <c r="I21" s="59"/>
      <c r="J21" s="59"/>
      <c r="K21" s="59"/>
      <c r="L21" s="60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1"/>
      <c r="AP21" s="32"/>
      <c r="AQ21" s="32"/>
      <c r="AR21" s="32"/>
      <c r="AS21" s="32"/>
      <c r="AT21" s="32"/>
      <c r="AU21" s="32"/>
      <c r="AV21" s="32"/>
      <c r="AW21" s="32"/>
      <c r="AX21" s="32"/>
      <c r="AY21" s="33"/>
      <c r="AZ21" s="33"/>
      <c r="BA21" s="33"/>
      <c r="BB21" s="33"/>
      <c r="BC21" s="33"/>
      <c r="BD21" s="33"/>
      <c r="BE21" s="33"/>
      <c r="BF21" s="33"/>
      <c r="BG21" s="33"/>
      <c r="BH21" s="32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33"/>
      <c r="BT21" s="33"/>
      <c r="BU21" s="33"/>
      <c r="BV21" s="33"/>
      <c r="BW21" s="33"/>
      <c r="BX21" s="33"/>
    </row>
    <row r="22" spans="1:76" ht="28.4" customHeight="1" thickTop="1" thickBot="1" x14ac:dyDescent="0.75"/>
    <row r="23" spans="1:76" ht="23.5" customHeight="1" x14ac:dyDescent="0.7">
      <c r="A23" s="54" t="s">
        <v>29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76" ht="36" customHeight="1" thickTop="1" x14ac:dyDescent="0.7">
      <c r="C25" s="55" t="s">
        <v>47</v>
      </c>
      <c r="D25" s="56"/>
      <c r="E25" s="56"/>
      <c r="F25" s="56"/>
      <c r="G25" s="56"/>
      <c r="H25" s="56"/>
      <c r="I25" s="56"/>
      <c r="J25" s="56"/>
      <c r="K25" s="57"/>
      <c r="L25" s="62" t="str">
        <f>VLOOKUP($E$2,入力フォーム!$B$6:$W$55,ROW()-22,FALSE)&amp;""</f>
        <v/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76" ht="36" customHeight="1" x14ac:dyDescent="0.7">
      <c r="C26" s="68" t="s">
        <v>48</v>
      </c>
      <c r="D26" s="69"/>
      <c r="E26" s="69"/>
      <c r="F26" s="69"/>
      <c r="G26" s="69"/>
      <c r="H26" s="69"/>
      <c r="I26" s="69"/>
      <c r="J26" s="69"/>
      <c r="K26" s="70"/>
      <c r="L26" s="47" t="str">
        <f>VLOOKUP($E$2,入力フォーム!$B$6:$W$55,ROW()-22,FALSE)&amp;""</f>
        <v/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9"/>
    </row>
    <row r="27" spans="1:76" ht="36" customHeight="1" thickBot="1" x14ac:dyDescent="0.75">
      <c r="C27" s="43" t="s">
        <v>49</v>
      </c>
      <c r="D27" s="44"/>
      <c r="E27" s="44"/>
      <c r="F27" s="44"/>
      <c r="G27" s="44"/>
      <c r="H27" s="44"/>
      <c r="I27" s="44"/>
      <c r="J27" s="44"/>
      <c r="K27" s="45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Oh1eOxja7VPGO5GAXIaujQJFWsUyyPrR2bbPryri0tPIxvC2l3vv0pO8kT0m90nDFtaOiULb17rl13d6rzSfdw==" saltValue="g+qQvYO70OWjRzyyDCxG+Q==" spinCount="100000" sheet="1" objects="1" scenarios="1" selectLockedCells="1"/>
  <mergeCells count="38"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  <mergeCell ref="C14:K14"/>
    <mergeCell ref="L14:S14"/>
    <mergeCell ref="T14:AB14"/>
    <mergeCell ref="AC14:AK14"/>
    <mergeCell ref="C15:K15"/>
    <mergeCell ref="L15:AK15"/>
    <mergeCell ref="C16:K16"/>
    <mergeCell ref="L16:AK16"/>
    <mergeCell ref="C17:K17"/>
    <mergeCell ref="L17:AK17"/>
    <mergeCell ref="C18:K18"/>
    <mergeCell ref="L18:AK18"/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3" customWidth="1"/>
    <col min="2" max="11" width="2.4375" style="23"/>
    <col min="12" max="12" width="2.3125" style="23" customWidth="1"/>
    <col min="13" max="42" width="2.4375" style="23"/>
    <col min="43" max="43" width="2.75" style="23" bestFit="1" customWidth="1"/>
    <col min="44" max="16384" width="2.4375" style="23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45</v>
      </c>
      <c r="F2" s="79"/>
      <c r="G2" s="79"/>
      <c r="H2" s="79"/>
      <c r="I2" s="80"/>
      <c r="J2" s="24"/>
      <c r="K2" s="24"/>
      <c r="AA2" s="76" t="s">
        <v>24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3.15" customHeight="1" thickTop="1" thickBot="1" x14ac:dyDescent="0.75">
      <c r="B4" s="27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28.75" customHeight="1" thickTop="1" x14ac:dyDescent="0.7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28.4" customHeight="1" thickBot="1" x14ac:dyDescent="0.75">
      <c r="AK8" s="30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62" t="str">
        <f>VLOOKUP($E$2,入力フォーム!$B$6:$W$55,ROW()-2,FALSE)&amp;""</f>
        <v/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4"/>
    </row>
    <row r="10" spans="2:38" ht="36" customHeight="1" x14ac:dyDescent="0.7">
      <c r="C10" s="40" t="s">
        <v>25</v>
      </c>
      <c r="D10" s="41"/>
      <c r="E10" s="41"/>
      <c r="F10" s="41"/>
      <c r="G10" s="41"/>
      <c r="H10" s="41"/>
      <c r="I10" s="41"/>
      <c r="J10" s="41"/>
      <c r="K10" s="42"/>
      <c r="L10" s="47" t="str">
        <f>VLOOKUP($E$2,入力フォーム!$B$6:$W$55,ROW()-2,FALSE)&amp;""</f>
        <v/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</row>
    <row r="11" spans="2:38" ht="36" customHeight="1" thickBot="1" x14ac:dyDescent="0.75">
      <c r="C11" s="43" t="s">
        <v>26</v>
      </c>
      <c r="D11" s="44"/>
      <c r="E11" s="44"/>
      <c r="F11" s="44"/>
      <c r="G11" s="44"/>
      <c r="H11" s="44"/>
      <c r="I11" s="44"/>
      <c r="J11" s="44"/>
      <c r="K11" s="45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52" t="s">
        <v>43</v>
      </c>
      <c r="D14" s="53"/>
      <c r="E14" s="53"/>
      <c r="F14" s="53"/>
      <c r="G14" s="53"/>
      <c r="H14" s="53"/>
      <c r="I14" s="53"/>
      <c r="J14" s="53"/>
      <c r="K14" s="53"/>
      <c r="L14" s="62" t="str">
        <f>VLOOKUP($E$2,入力フォーム!$B$6:$W$55,ROW()-3,FALSE)&amp;""</f>
        <v/>
      </c>
      <c r="M14" s="63"/>
      <c r="N14" s="63"/>
      <c r="O14" s="63"/>
      <c r="P14" s="63"/>
      <c r="Q14" s="63"/>
      <c r="R14" s="63"/>
      <c r="S14" s="63"/>
      <c r="T14" s="53" t="s">
        <v>33</v>
      </c>
      <c r="U14" s="53"/>
      <c r="V14" s="53"/>
      <c r="W14" s="53"/>
      <c r="X14" s="53"/>
      <c r="Y14" s="53"/>
      <c r="Z14" s="53"/>
      <c r="AA14" s="53"/>
      <c r="AB14" s="53"/>
      <c r="AC14" s="62" t="str">
        <f>VLOOKUP($E$2,入力フォーム!$B$6:$W$55,ROW()+8,FALSE)&amp;""</f>
        <v/>
      </c>
      <c r="AD14" s="63"/>
      <c r="AE14" s="63"/>
      <c r="AF14" s="63"/>
      <c r="AG14" s="63"/>
      <c r="AH14" s="63"/>
      <c r="AI14" s="63"/>
      <c r="AJ14" s="63"/>
      <c r="AK14" s="64"/>
    </row>
    <row r="15" spans="2:38" ht="36" customHeight="1" x14ac:dyDescent="0.7">
      <c r="C15" s="50" t="s">
        <v>44</v>
      </c>
      <c r="D15" s="46"/>
      <c r="E15" s="46"/>
      <c r="F15" s="46"/>
      <c r="G15" s="46"/>
      <c r="H15" s="46"/>
      <c r="I15" s="46"/>
      <c r="J15" s="46"/>
      <c r="K15" s="46"/>
      <c r="L15" s="47" t="str">
        <f>VLOOKUP($E$2,入力フォーム!$B$6:$W$55,ROW()-3,FALSE)&amp;""</f>
        <v/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9"/>
    </row>
    <row r="16" spans="2:38" ht="36" customHeight="1" x14ac:dyDescent="0.7">
      <c r="C16" s="50" t="s">
        <v>45</v>
      </c>
      <c r="D16" s="46"/>
      <c r="E16" s="46"/>
      <c r="F16" s="46"/>
      <c r="G16" s="46"/>
      <c r="H16" s="46"/>
      <c r="I16" s="46"/>
      <c r="J16" s="46"/>
      <c r="K16" s="46"/>
      <c r="L16" s="47" t="str">
        <f>VLOOKUP($E$2,入力フォーム!$B$6:$W$55,ROW()-3,FALSE)&amp;""</f>
        <v/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9"/>
    </row>
    <row r="17" spans="1:76" ht="36" customHeight="1" x14ac:dyDescent="0.7">
      <c r="C17" s="50" t="s">
        <v>5</v>
      </c>
      <c r="D17" s="46"/>
      <c r="E17" s="46"/>
      <c r="F17" s="46"/>
      <c r="G17" s="46"/>
      <c r="H17" s="46"/>
      <c r="I17" s="46"/>
      <c r="J17" s="46"/>
      <c r="K17" s="46"/>
      <c r="L17" s="47" t="str">
        <f>VLOOKUP($E$2,入力フォーム!$B$6:$W$55,ROW()-3,FALSE)&amp;""</f>
        <v/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</row>
    <row r="18" spans="1:76" ht="36" customHeight="1" x14ac:dyDescent="0.7">
      <c r="C18" s="51" t="s">
        <v>46</v>
      </c>
      <c r="D18" s="46"/>
      <c r="E18" s="46"/>
      <c r="F18" s="46"/>
      <c r="G18" s="46"/>
      <c r="H18" s="46"/>
      <c r="I18" s="46"/>
      <c r="J18" s="46"/>
      <c r="K18" s="46"/>
      <c r="L18" s="47" t="str">
        <f>VLOOKUP($E$2,入力フォーム!$B$6:$W$55,ROW()-3,FALSE)&amp;""</f>
        <v/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9"/>
    </row>
    <row r="19" spans="1:76" ht="36" customHeight="1" x14ac:dyDescent="0.7">
      <c r="C19" s="31"/>
      <c r="D19" s="46" t="s">
        <v>9</v>
      </c>
      <c r="E19" s="46"/>
      <c r="F19" s="46"/>
      <c r="G19" s="46"/>
      <c r="H19" s="46"/>
      <c r="I19" s="46"/>
      <c r="J19" s="46"/>
      <c r="K19" s="46"/>
      <c r="L19" s="47" t="str">
        <f>VLOOKUP($E$2,入力フォーム!$B$6:$W$55,ROW()-3,FALSE)&amp;""</f>
        <v/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9"/>
    </row>
    <row r="20" spans="1:76" ht="36" customHeight="1" x14ac:dyDescent="0.7">
      <c r="C20" s="50" t="s">
        <v>27</v>
      </c>
      <c r="D20" s="46"/>
      <c r="E20" s="46"/>
      <c r="F20" s="46"/>
      <c r="G20" s="46"/>
      <c r="H20" s="46"/>
      <c r="I20" s="46"/>
      <c r="J20" s="46"/>
      <c r="K20" s="46"/>
      <c r="L20" s="47" t="str">
        <f>VLOOKUP($E$2,入力フォーム!$B$6:$W$55,ROW()-3,FALSE)&amp;""</f>
        <v/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  <c r="AP20" s="32"/>
      <c r="AQ20" s="32"/>
      <c r="AR20" s="32"/>
      <c r="AS20" s="32"/>
      <c r="AT20" s="32"/>
      <c r="AU20" s="32"/>
      <c r="AV20" s="32"/>
      <c r="AW20" s="32"/>
      <c r="AX20" s="32"/>
      <c r="AY20" s="33"/>
      <c r="AZ20" s="33"/>
      <c r="BA20" s="33"/>
      <c r="BB20" s="33"/>
      <c r="BC20" s="33"/>
      <c r="BD20" s="33"/>
      <c r="BE20" s="33"/>
      <c r="BF20" s="33"/>
      <c r="BG20" s="33"/>
      <c r="BH20" s="32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33"/>
      <c r="BT20" s="33"/>
      <c r="BU20" s="33"/>
      <c r="BV20" s="33"/>
      <c r="BW20" s="33"/>
      <c r="BX20" s="33"/>
    </row>
    <row r="21" spans="1:76" ht="36" customHeight="1" thickBot="1" x14ac:dyDescent="0.75">
      <c r="C21" s="58" t="s">
        <v>54</v>
      </c>
      <c r="D21" s="59"/>
      <c r="E21" s="59"/>
      <c r="F21" s="59"/>
      <c r="G21" s="59"/>
      <c r="H21" s="59"/>
      <c r="I21" s="59"/>
      <c r="J21" s="59"/>
      <c r="K21" s="59"/>
      <c r="L21" s="60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1"/>
      <c r="AP21" s="32"/>
      <c r="AQ21" s="32"/>
      <c r="AR21" s="32"/>
      <c r="AS21" s="32"/>
      <c r="AT21" s="32"/>
      <c r="AU21" s="32"/>
      <c r="AV21" s="32"/>
      <c r="AW21" s="32"/>
      <c r="AX21" s="32"/>
      <c r="AY21" s="33"/>
      <c r="AZ21" s="33"/>
      <c r="BA21" s="33"/>
      <c r="BB21" s="33"/>
      <c r="BC21" s="33"/>
      <c r="BD21" s="33"/>
      <c r="BE21" s="33"/>
      <c r="BF21" s="33"/>
      <c r="BG21" s="33"/>
      <c r="BH21" s="32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33"/>
      <c r="BT21" s="33"/>
      <c r="BU21" s="33"/>
      <c r="BV21" s="33"/>
      <c r="BW21" s="33"/>
      <c r="BX21" s="33"/>
    </row>
    <row r="22" spans="1:76" ht="28.4" customHeight="1" thickTop="1" thickBot="1" x14ac:dyDescent="0.75"/>
    <row r="23" spans="1:76" ht="23.5" customHeight="1" x14ac:dyDescent="0.7">
      <c r="A23" s="54" t="s">
        <v>29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76" ht="36" customHeight="1" thickTop="1" x14ac:dyDescent="0.7">
      <c r="C25" s="55" t="s">
        <v>47</v>
      </c>
      <c r="D25" s="56"/>
      <c r="E25" s="56"/>
      <c r="F25" s="56"/>
      <c r="G25" s="56"/>
      <c r="H25" s="56"/>
      <c r="I25" s="56"/>
      <c r="J25" s="56"/>
      <c r="K25" s="57"/>
      <c r="L25" s="62" t="str">
        <f>VLOOKUP($E$2,入力フォーム!$B$6:$W$55,ROW()-22,FALSE)&amp;""</f>
        <v/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76" ht="36" customHeight="1" x14ac:dyDescent="0.7">
      <c r="C26" s="68" t="s">
        <v>48</v>
      </c>
      <c r="D26" s="69"/>
      <c r="E26" s="69"/>
      <c r="F26" s="69"/>
      <c r="G26" s="69"/>
      <c r="H26" s="69"/>
      <c r="I26" s="69"/>
      <c r="J26" s="69"/>
      <c r="K26" s="70"/>
      <c r="L26" s="47" t="str">
        <f>VLOOKUP($E$2,入力フォーム!$B$6:$W$55,ROW()-22,FALSE)&amp;""</f>
        <v/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9"/>
    </row>
    <row r="27" spans="1:76" ht="36" customHeight="1" thickBot="1" x14ac:dyDescent="0.75">
      <c r="C27" s="43" t="s">
        <v>49</v>
      </c>
      <c r="D27" s="44"/>
      <c r="E27" s="44"/>
      <c r="F27" s="44"/>
      <c r="G27" s="44"/>
      <c r="H27" s="44"/>
      <c r="I27" s="44"/>
      <c r="J27" s="44"/>
      <c r="K27" s="45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4URpV9v1r5pTm6CjaVmiUZDE0Ejy2FRvFeWc7TndMf/d8Ps07Dvhlz74YxdDIGmPvR+PjU4ZZwTboTAZCooHlw==" saltValue="Anl36jRrjcslkGbMj+q6PA==" spinCount="100000" sheet="1" objects="1" scenarios="1" selectLockedCells="1"/>
  <mergeCells count="38"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  <mergeCell ref="C14:K14"/>
    <mergeCell ref="L14:S14"/>
    <mergeCell ref="T14:AB14"/>
    <mergeCell ref="AC14:AK14"/>
    <mergeCell ref="C15:K15"/>
    <mergeCell ref="L15:AK15"/>
    <mergeCell ref="C16:K16"/>
    <mergeCell ref="L16:AK16"/>
    <mergeCell ref="C17:K17"/>
    <mergeCell ref="L17:AK17"/>
    <mergeCell ref="C18:K18"/>
    <mergeCell ref="L18:AK18"/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3" customWidth="1"/>
    <col min="2" max="11" width="2.4375" style="23"/>
    <col min="12" max="12" width="2.3125" style="23" customWidth="1"/>
    <col min="13" max="42" width="2.4375" style="23"/>
    <col min="43" max="43" width="2.75" style="23" bestFit="1" customWidth="1"/>
    <col min="44" max="16384" width="2.4375" style="23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46</v>
      </c>
      <c r="F2" s="79"/>
      <c r="G2" s="79"/>
      <c r="H2" s="79"/>
      <c r="I2" s="80"/>
      <c r="J2" s="24"/>
      <c r="K2" s="24"/>
      <c r="AA2" s="76" t="s">
        <v>24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3.15" customHeight="1" thickTop="1" thickBot="1" x14ac:dyDescent="0.75">
      <c r="B4" s="27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28.75" customHeight="1" thickTop="1" x14ac:dyDescent="0.7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28.4" customHeight="1" thickBot="1" x14ac:dyDescent="0.75">
      <c r="AK8" s="30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62" t="str">
        <f>VLOOKUP($E$2,入力フォーム!$B$6:$W$55,ROW()-2,FALSE)&amp;""</f>
        <v/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4"/>
    </row>
    <row r="10" spans="2:38" ht="36" customHeight="1" x14ac:dyDescent="0.7">
      <c r="C10" s="40" t="s">
        <v>25</v>
      </c>
      <c r="D10" s="41"/>
      <c r="E10" s="41"/>
      <c r="F10" s="41"/>
      <c r="G10" s="41"/>
      <c r="H10" s="41"/>
      <c r="I10" s="41"/>
      <c r="J10" s="41"/>
      <c r="K10" s="42"/>
      <c r="L10" s="47" t="str">
        <f>VLOOKUP($E$2,入力フォーム!$B$6:$W$55,ROW()-2,FALSE)&amp;""</f>
        <v/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</row>
    <row r="11" spans="2:38" ht="36" customHeight="1" thickBot="1" x14ac:dyDescent="0.75">
      <c r="C11" s="43" t="s">
        <v>26</v>
      </c>
      <c r="D11" s="44"/>
      <c r="E11" s="44"/>
      <c r="F11" s="44"/>
      <c r="G11" s="44"/>
      <c r="H11" s="44"/>
      <c r="I11" s="44"/>
      <c r="J11" s="44"/>
      <c r="K11" s="45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52" t="s">
        <v>43</v>
      </c>
      <c r="D14" s="53"/>
      <c r="E14" s="53"/>
      <c r="F14" s="53"/>
      <c r="G14" s="53"/>
      <c r="H14" s="53"/>
      <c r="I14" s="53"/>
      <c r="J14" s="53"/>
      <c r="K14" s="53"/>
      <c r="L14" s="62" t="str">
        <f>VLOOKUP($E$2,入力フォーム!$B$6:$W$55,ROW()-3,FALSE)&amp;""</f>
        <v/>
      </c>
      <c r="M14" s="63"/>
      <c r="N14" s="63"/>
      <c r="O14" s="63"/>
      <c r="P14" s="63"/>
      <c r="Q14" s="63"/>
      <c r="R14" s="63"/>
      <c r="S14" s="63"/>
      <c r="T14" s="53" t="s">
        <v>33</v>
      </c>
      <c r="U14" s="53"/>
      <c r="V14" s="53"/>
      <c r="W14" s="53"/>
      <c r="X14" s="53"/>
      <c r="Y14" s="53"/>
      <c r="Z14" s="53"/>
      <c r="AA14" s="53"/>
      <c r="AB14" s="53"/>
      <c r="AC14" s="62" t="str">
        <f>VLOOKUP($E$2,入力フォーム!$B$6:$W$55,ROW()+8,FALSE)&amp;""</f>
        <v/>
      </c>
      <c r="AD14" s="63"/>
      <c r="AE14" s="63"/>
      <c r="AF14" s="63"/>
      <c r="AG14" s="63"/>
      <c r="AH14" s="63"/>
      <c r="AI14" s="63"/>
      <c r="AJ14" s="63"/>
      <c r="AK14" s="64"/>
    </row>
    <row r="15" spans="2:38" ht="36" customHeight="1" x14ac:dyDescent="0.7">
      <c r="C15" s="50" t="s">
        <v>44</v>
      </c>
      <c r="D15" s="46"/>
      <c r="E15" s="46"/>
      <c r="F15" s="46"/>
      <c r="G15" s="46"/>
      <c r="H15" s="46"/>
      <c r="I15" s="46"/>
      <c r="J15" s="46"/>
      <c r="K15" s="46"/>
      <c r="L15" s="47" t="str">
        <f>VLOOKUP($E$2,入力フォーム!$B$6:$W$55,ROW()-3,FALSE)&amp;""</f>
        <v/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9"/>
    </row>
    <row r="16" spans="2:38" ht="36" customHeight="1" x14ac:dyDescent="0.7">
      <c r="C16" s="50" t="s">
        <v>45</v>
      </c>
      <c r="D16" s="46"/>
      <c r="E16" s="46"/>
      <c r="F16" s="46"/>
      <c r="G16" s="46"/>
      <c r="H16" s="46"/>
      <c r="I16" s="46"/>
      <c r="J16" s="46"/>
      <c r="K16" s="46"/>
      <c r="L16" s="47" t="str">
        <f>VLOOKUP($E$2,入力フォーム!$B$6:$W$55,ROW()-3,FALSE)&amp;""</f>
        <v/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9"/>
    </row>
    <row r="17" spans="1:76" ht="36" customHeight="1" x14ac:dyDescent="0.7">
      <c r="C17" s="50" t="s">
        <v>5</v>
      </c>
      <c r="D17" s="46"/>
      <c r="E17" s="46"/>
      <c r="F17" s="46"/>
      <c r="G17" s="46"/>
      <c r="H17" s="46"/>
      <c r="I17" s="46"/>
      <c r="J17" s="46"/>
      <c r="K17" s="46"/>
      <c r="L17" s="47" t="str">
        <f>VLOOKUP($E$2,入力フォーム!$B$6:$W$55,ROW()-3,FALSE)&amp;""</f>
        <v/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</row>
    <row r="18" spans="1:76" ht="36" customHeight="1" x14ac:dyDescent="0.7">
      <c r="C18" s="51" t="s">
        <v>46</v>
      </c>
      <c r="D18" s="46"/>
      <c r="E18" s="46"/>
      <c r="F18" s="46"/>
      <c r="G18" s="46"/>
      <c r="H18" s="46"/>
      <c r="I18" s="46"/>
      <c r="J18" s="46"/>
      <c r="K18" s="46"/>
      <c r="L18" s="47" t="str">
        <f>VLOOKUP($E$2,入力フォーム!$B$6:$W$55,ROW()-3,FALSE)&amp;""</f>
        <v/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9"/>
    </row>
    <row r="19" spans="1:76" ht="36" customHeight="1" x14ac:dyDescent="0.7">
      <c r="C19" s="31"/>
      <c r="D19" s="46" t="s">
        <v>9</v>
      </c>
      <c r="E19" s="46"/>
      <c r="F19" s="46"/>
      <c r="G19" s="46"/>
      <c r="H19" s="46"/>
      <c r="I19" s="46"/>
      <c r="J19" s="46"/>
      <c r="K19" s="46"/>
      <c r="L19" s="47" t="str">
        <f>VLOOKUP($E$2,入力フォーム!$B$6:$W$55,ROW()-3,FALSE)&amp;""</f>
        <v/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9"/>
    </row>
    <row r="20" spans="1:76" ht="36" customHeight="1" x14ac:dyDescent="0.7">
      <c r="C20" s="50" t="s">
        <v>27</v>
      </c>
      <c r="D20" s="46"/>
      <c r="E20" s="46"/>
      <c r="F20" s="46"/>
      <c r="G20" s="46"/>
      <c r="H20" s="46"/>
      <c r="I20" s="46"/>
      <c r="J20" s="46"/>
      <c r="K20" s="46"/>
      <c r="L20" s="47" t="str">
        <f>VLOOKUP($E$2,入力フォーム!$B$6:$W$55,ROW()-3,FALSE)&amp;""</f>
        <v/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  <c r="AP20" s="32"/>
      <c r="AQ20" s="32"/>
      <c r="AR20" s="32"/>
      <c r="AS20" s="32"/>
      <c r="AT20" s="32"/>
      <c r="AU20" s="32"/>
      <c r="AV20" s="32"/>
      <c r="AW20" s="32"/>
      <c r="AX20" s="32"/>
      <c r="AY20" s="33"/>
      <c r="AZ20" s="33"/>
      <c r="BA20" s="33"/>
      <c r="BB20" s="33"/>
      <c r="BC20" s="33"/>
      <c r="BD20" s="33"/>
      <c r="BE20" s="33"/>
      <c r="BF20" s="33"/>
      <c r="BG20" s="33"/>
      <c r="BH20" s="32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33"/>
      <c r="BT20" s="33"/>
      <c r="BU20" s="33"/>
      <c r="BV20" s="33"/>
      <c r="BW20" s="33"/>
      <c r="BX20" s="33"/>
    </row>
    <row r="21" spans="1:76" ht="36" customHeight="1" thickBot="1" x14ac:dyDescent="0.75">
      <c r="C21" s="58" t="s">
        <v>54</v>
      </c>
      <c r="D21" s="59"/>
      <c r="E21" s="59"/>
      <c r="F21" s="59"/>
      <c r="G21" s="59"/>
      <c r="H21" s="59"/>
      <c r="I21" s="59"/>
      <c r="J21" s="59"/>
      <c r="K21" s="59"/>
      <c r="L21" s="60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1"/>
      <c r="AP21" s="32"/>
      <c r="AQ21" s="32"/>
      <c r="AR21" s="32"/>
      <c r="AS21" s="32"/>
      <c r="AT21" s="32"/>
      <c r="AU21" s="32"/>
      <c r="AV21" s="32"/>
      <c r="AW21" s="32"/>
      <c r="AX21" s="32"/>
      <c r="AY21" s="33"/>
      <c r="AZ21" s="33"/>
      <c r="BA21" s="33"/>
      <c r="BB21" s="33"/>
      <c r="BC21" s="33"/>
      <c r="BD21" s="33"/>
      <c r="BE21" s="33"/>
      <c r="BF21" s="33"/>
      <c r="BG21" s="33"/>
      <c r="BH21" s="32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33"/>
      <c r="BT21" s="33"/>
      <c r="BU21" s="33"/>
      <c r="BV21" s="33"/>
      <c r="BW21" s="33"/>
      <c r="BX21" s="33"/>
    </row>
    <row r="22" spans="1:76" ht="28.4" customHeight="1" thickTop="1" thickBot="1" x14ac:dyDescent="0.75"/>
    <row r="23" spans="1:76" ht="23.5" customHeight="1" x14ac:dyDescent="0.7">
      <c r="A23" s="54" t="s">
        <v>29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76" ht="36" customHeight="1" thickTop="1" x14ac:dyDescent="0.7">
      <c r="C25" s="55" t="s">
        <v>47</v>
      </c>
      <c r="D25" s="56"/>
      <c r="E25" s="56"/>
      <c r="F25" s="56"/>
      <c r="G25" s="56"/>
      <c r="H25" s="56"/>
      <c r="I25" s="56"/>
      <c r="J25" s="56"/>
      <c r="K25" s="57"/>
      <c r="L25" s="62" t="str">
        <f>VLOOKUP($E$2,入力フォーム!$B$6:$W$55,ROW()-22,FALSE)&amp;""</f>
        <v/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76" ht="36" customHeight="1" x14ac:dyDescent="0.7">
      <c r="C26" s="68" t="s">
        <v>48</v>
      </c>
      <c r="D26" s="69"/>
      <c r="E26" s="69"/>
      <c r="F26" s="69"/>
      <c r="G26" s="69"/>
      <c r="H26" s="69"/>
      <c r="I26" s="69"/>
      <c r="J26" s="69"/>
      <c r="K26" s="70"/>
      <c r="L26" s="47" t="str">
        <f>VLOOKUP($E$2,入力フォーム!$B$6:$W$55,ROW()-22,FALSE)&amp;""</f>
        <v/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9"/>
    </row>
    <row r="27" spans="1:76" ht="36" customHeight="1" thickBot="1" x14ac:dyDescent="0.75">
      <c r="C27" s="43" t="s">
        <v>49</v>
      </c>
      <c r="D27" s="44"/>
      <c r="E27" s="44"/>
      <c r="F27" s="44"/>
      <c r="G27" s="44"/>
      <c r="H27" s="44"/>
      <c r="I27" s="44"/>
      <c r="J27" s="44"/>
      <c r="K27" s="45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MNgDt9dVwfMZctjzsuCdZYuNxUPfi/+7F3fOj3fKnpA1EC59mp4KT43k8t7pnNjx8FeFCsaMUrNnak70JQaVLg==" saltValue="tq+NHzbvwzuB5GpZ6BLoxA==" spinCount="100000" sheet="1" objects="1" scenarios="1" selectLockedCells="1"/>
  <mergeCells count="38"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  <mergeCell ref="C14:K14"/>
    <mergeCell ref="L14:S14"/>
    <mergeCell ref="T14:AB14"/>
    <mergeCell ref="AC14:AK14"/>
    <mergeCell ref="C15:K15"/>
    <mergeCell ref="L15:AK15"/>
    <mergeCell ref="C16:K16"/>
    <mergeCell ref="L16:AK16"/>
    <mergeCell ref="C17:K17"/>
    <mergeCell ref="L17:AK17"/>
    <mergeCell ref="C18:K18"/>
    <mergeCell ref="L18:AK18"/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3" customWidth="1"/>
    <col min="2" max="11" width="2.4375" style="23"/>
    <col min="12" max="12" width="2.3125" style="23" customWidth="1"/>
    <col min="13" max="42" width="2.4375" style="23"/>
    <col min="43" max="43" width="2.75" style="23" bestFit="1" customWidth="1"/>
    <col min="44" max="16384" width="2.4375" style="23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47</v>
      </c>
      <c r="F2" s="79"/>
      <c r="G2" s="79"/>
      <c r="H2" s="79"/>
      <c r="I2" s="80"/>
      <c r="J2" s="24"/>
      <c r="K2" s="24"/>
      <c r="AA2" s="76" t="s">
        <v>24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3.15" customHeight="1" thickTop="1" thickBot="1" x14ac:dyDescent="0.75">
      <c r="B4" s="27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28.75" customHeight="1" thickTop="1" x14ac:dyDescent="0.7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28.4" customHeight="1" thickBot="1" x14ac:dyDescent="0.75">
      <c r="AK8" s="30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62" t="str">
        <f>VLOOKUP($E$2,入力フォーム!$B$6:$W$55,ROW()-2,FALSE)&amp;""</f>
        <v/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4"/>
    </row>
    <row r="10" spans="2:38" ht="36" customHeight="1" x14ac:dyDescent="0.7">
      <c r="C10" s="40" t="s">
        <v>25</v>
      </c>
      <c r="D10" s="41"/>
      <c r="E10" s="41"/>
      <c r="F10" s="41"/>
      <c r="G10" s="41"/>
      <c r="H10" s="41"/>
      <c r="I10" s="41"/>
      <c r="J10" s="41"/>
      <c r="K10" s="42"/>
      <c r="L10" s="47" t="str">
        <f>VLOOKUP($E$2,入力フォーム!$B$6:$W$55,ROW()-2,FALSE)&amp;""</f>
        <v/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</row>
    <row r="11" spans="2:38" ht="36" customHeight="1" thickBot="1" x14ac:dyDescent="0.75">
      <c r="C11" s="43" t="s">
        <v>26</v>
      </c>
      <c r="D11" s="44"/>
      <c r="E11" s="44"/>
      <c r="F11" s="44"/>
      <c r="G11" s="44"/>
      <c r="H11" s="44"/>
      <c r="I11" s="44"/>
      <c r="J11" s="44"/>
      <c r="K11" s="45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52" t="s">
        <v>43</v>
      </c>
      <c r="D14" s="53"/>
      <c r="E14" s="53"/>
      <c r="F14" s="53"/>
      <c r="G14" s="53"/>
      <c r="H14" s="53"/>
      <c r="I14" s="53"/>
      <c r="J14" s="53"/>
      <c r="K14" s="53"/>
      <c r="L14" s="62" t="str">
        <f>VLOOKUP($E$2,入力フォーム!$B$6:$W$55,ROW()-3,FALSE)&amp;""</f>
        <v/>
      </c>
      <c r="M14" s="63"/>
      <c r="N14" s="63"/>
      <c r="O14" s="63"/>
      <c r="P14" s="63"/>
      <c r="Q14" s="63"/>
      <c r="R14" s="63"/>
      <c r="S14" s="63"/>
      <c r="T14" s="53" t="s">
        <v>33</v>
      </c>
      <c r="U14" s="53"/>
      <c r="V14" s="53"/>
      <c r="W14" s="53"/>
      <c r="X14" s="53"/>
      <c r="Y14" s="53"/>
      <c r="Z14" s="53"/>
      <c r="AA14" s="53"/>
      <c r="AB14" s="53"/>
      <c r="AC14" s="62" t="str">
        <f>VLOOKUP($E$2,入力フォーム!$B$6:$W$55,ROW()+8,FALSE)&amp;""</f>
        <v/>
      </c>
      <c r="AD14" s="63"/>
      <c r="AE14" s="63"/>
      <c r="AF14" s="63"/>
      <c r="AG14" s="63"/>
      <c r="AH14" s="63"/>
      <c r="AI14" s="63"/>
      <c r="AJ14" s="63"/>
      <c r="AK14" s="64"/>
    </row>
    <row r="15" spans="2:38" ht="36" customHeight="1" x14ac:dyDescent="0.7">
      <c r="C15" s="50" t="s">
        <v>44</v>
      </c>
      <c r="D15" s="46"/>
      <c r="E15" s="46"/>
      <c r="F15" s="46"/>
      <c r="G15" s="46"/>
      <c r="H15" s="46"/>
      <c r="I15" s="46"/>
      <c r="J15" s="46"/>
      <c r="K15" s="46"/>
      <c r="L15" s="47" t="str">
        <f>VLOOKUP($E$2,入力フォーム!$B$6:$W$55,ROW()-3,FALSE)&amp;""</f>
        <v/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9"/>
    </row>
    <row r="16" spans="2:38" ht="36" customHeight="1" x14ac:dyDescent="0.7">
      <c r="C16" s="50" t="s">
        <v>45</v>
      </c>
      <c r="D16" s="46"/>
      <c r="E16" s="46"/>
      <c r="F16" s="46"/>
      <c r="G16" s="46"/>
      <c r="H16" s="46"/>
      <c r="I16" s="46"/>
      <c r="J16" s="46"/>
      <c r="K16" s="46"/>
      <c r="L16" s="47" t="str">
        <f>VLOOKUP($E$2,入力フォーム!$B$6:$W$55,ROW()-3,FALSE)&amp;""</f>
        <v/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9"/>
    </row>
    <row r="17" spans="1:76" ht="36" customHeight="1" x14ac:dyDescent="0.7">
      <c r="C17" s="50" t="s">
        <v>5</v>
      </c>
      <c r="D17" s="46"/>
      <c r="E17" s="46"/>
      <c r="F17" s="46"/>
      <c r="G17" s="46"/>
      <c r="H17" s="46"/>
      <c r="I17" s="46"/>
      <c r="J17" s="46"/>
      <c r="K17" s="46"/>
      <c r="L17" s="47" t="str">
        <f>VLOOKUP($E$2,入力フォーム!$B$6:$W$55,ROW()-3,FALSE)&amp;""</f>
        <v/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</row>
    <row r="18" spans="1:76" ht="36" customHeight="1" x14ac:dyDescent="0.7">
      <c r="C18" s="51" t="s">
        <v>46</v>
      </c>
      <c r="D18" s="46"/>
      <c r="E18" s="46"/>
      <c r="F18" s="46"/>
      <c r="G18" s="46"/>
      <c r="H18" s="46"/>
      <c r="I18" s="46"/>
      <c r="J18" s="46"/>
      <c r="K18" s="46"/>
      <c r="L18" s="47" t="str">
        <f>VLOOKUP($E$2,入力フォーム!$B$6:$W$55,ROW()-3,FALSE)&amp;""</f>
        <v/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9"/>
    </row>
    <row r="19" spans="1:76" ht="36" customHeight="1" x14ac:dyDescent="0.7">
      <c r="C19" s="31"/>
      <c r="D19" s="46" t="s">
        <v>9</v>
      </c>
      <c r="E19" s="46"/>
      <c r="F19" s="46"/>
      <c r="G19" s="46"/>
      <c r="H19" s="46"/>
      <c r="I19" s="46"/>
      <c r="J19" s="46"/>
      <c r="K19" s="46"/>
      <c r="L19" s="47" t="str">
        <f>VLOOKUP($E$2,入力フォーム!$B$6:$W$55,ROW()-3,FALSE)&amp;""</f>
        <v/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9"/>
    </row>
    <row r="20" spans="1:76" ht="36" customHeight="1" x14ac:dyDescent="0.7">
      <c r="C20" s="50" t="s">
        <v>27</v>
      </c>
      <c r="D20" s="46"/>
      <c r="E20" s="46"/>
      <c r="F20" s="46"/>
      <c r="G20" s="46"/>
      <c r="H20" s="46"/>
      <c r="I20" s="46"/>
      <c r="J20" s="46"/>
      <c r="K20" s="46"/>
      <c r="L20" s="47" t="str">
        <f>VLOOKUP($E$2,入力フォーム!$B$6:$W$55,ROW()-3,FALSE)&amp;""</f>
        <v/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  <c r="AP20" s="32"/>
      <c r="AQ20" s="32"/>
      <c r="AR20" s="32"/>
      <c r="AS20" s="32"/>
      <c r="AT20" s="32"/>
      <c r="AU20" s="32"/>
      <c r="AV20" s="32"/>
      <c r="AW20" s="32"/>
      <c r="AX20" s="32"/>
      <c r="AY20" s="33"/>
      <c r="AZ20" s="33"/>
      <c r="BA20" s="33"/>
      <c r="BB20" s="33"/>
      <c r="BC20" s="33"/>
      <c r="BD20" s="33"/>
      <c r="BE20" s="33"/>
      <c r="BF20" s="33"/>
      <c r="BG20" s="33"/>
      <c r="BH20" s="32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33"/>
      <c r="BT20" s="33"/>
      <c r="BU20" s="33"/>
      <c r="BV20" s="33"/>
      <c r="BW20" s="33"/>
      <c r="BX20" s="33"/>
    </row>
    <row r="21" spans="1:76" ht="36" customHeight="1" thickBot="1" x14ac:dyDescent="0.75">
      <c r="C21" s="58" t="s">
        <v>54</v>
      </c>
      <c r="D21" s="59"/>
      <c r="E21" s="59"/>
      <c r="F21" s="59"/>
      <c r="G21" s="59"/>
      <c r="H21" s="59"/>
      <c r="I21" s="59"/>
      <c r="J21" s="59"/>
      <c r="K21" s="59"/>
      <c r="L21" s="60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1"/>
      <c r="AP21" s="32"/>
      <c r="AQ21" s="32"/>
      <c r="AR21" s="32"/>
      <c r="AS21" s="32"/>
      <c r="AT21" s="32"/>
      <c r="AU21" s="32"/>
      <c r="AV21" s="32"/>
      <c r="AW21" s="32"/>
      <c r="AX21" s="32"/>
      <c r="AY21" s="33"/>
      <c r="AZ21" s="33"/>
      <c r="BA21" s="33"/>
      <c r="BB21" s="33"/>
      <c r="BC21" s="33"/>
      <c r="BD21" s="33"/>
      <c r="BE21" s="33"/>
      <c r="BF21" s="33"/>
      <c r="BG21" s="33"/>
      <c r="BH21" s="32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33"/>
      <c r="BT21" s="33"/>
      <c r="BU21" s="33"/>
      <c r="BV21" s="33"/>
      <c r="BW21" s="33"/>
      <c r="BX21" s="33"/>
    </row>
    <row r="22" spans="1:76" ht="28.4" customHeight="1" thickTop="1" thickBot="1" x14ac:dyDescent="0.75"/>
    <row r="23" spans="1:76" ht="23.5" customHeight="1" x14ac:dyDescent="0.7">
      <c r="A23" s="54" t="s">
        <v>29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76" ht="36" customHeight="1" thickTop="1" x14ac:dyDescent="0.7">
      <c r="C25" s="55" t="s">
        <v>47</v>
      </c>
      <c r="D25" s="56"/>
      <c r="E25" s="56"/>
      <c r="F25" s="56"/>
      <c r="G25" s="56"/>
      <c r="H25" s="56"/>
      <c r="I25" s="56"/>
      <c r="J25" s="56"/>
      <c r="K25" s="57"/>
      <c r="L25" s="62" t="str">
        <f>VLOOKUP($E$2,入力フォーム!$B$6:$W$55,ROW()-22,FALSE)&amp;""</f>
        <v/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76" ht="36" customHeight="1" x14ac:dyDescent="0.7">
      <c r="C26" s="68" t="s">
        <v>48</v>
      </c>
      <c r="D26" s="69"/>
      <c r="E26" s="69"/>
      <c r="F26" s="69"/>
      <c r="G26" s="69"/>
      <c r="H26" s="69"/>
      <c r="I26" s="69"/>
      <c r="J26" s="69"/>
      <c r="K26" s="70"/>
      <c r="L26" s="47" t="str">
        <f>VLOOKUP($E$2,入力フォーム!$B$6:$W$55,ROW()-22,FALSE)&amp;""</f>
        <v/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9"/>
    </row>
    <row r="27" spans="1:76" ht="36" customHeight="1" thickBot="1" x14ac:dyDescent="0.75">
      <c r="C27" s="43" t="s">
        <v>49</v>
      </c>
      <c r="D27" s="44"/>
      <c r="E27" s="44"/>
      <c r="F27" s="44"/>
      <c r="G27" s="44"/>
      <c r="H27" s="44"/>
      <c r="I27" s="44"/>
      <c r="J27" s="44"/>
      <c r="K27" s="45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UMOMNNiLxnTMskjnLkjAO9aGmvcnIHYB4B6Xp9pzYRa4TzXJz6NZZtxOmFWQAnb/bVEtcAwwCicNDbenOPZbzA==" saltValue="ApRCnFgr8BfvaIKfsDZwJA==" spinCount="100000" sheet="1" objects="1" scenarios="1" selectLockedCells="1"/>
  <mergeCells count="38"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  <mergeCell ref="C14:K14"/>
    <mergeCell ref="L14:S14"/>
    <mergeCell ref="T14:AB14"/>
    <mergeCell ref="AC14:AK14"/>
    <mergeCell ref="C15:K15"/>
    <mergeCell ref="L15:AK15"/>
    <mergeCell ref="C16:K16"/>
    <mergeCell ref="L16:AK16"/>
    <mergeCell ref="C17:K17"/>
    <mergeCell ref="L17:AK17"/>
    <mergeCell ref="C18:K18"/>
    <mergeCell ref="L18:AK18"/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3" customWidth="1"/>
    <col min="2" max="11" width="2.4375" style="23"/>
    <col min="12" max="12" width="2.3125" style="23" customWidth="1"/>
    <col min="13" max="42" width="2.4375" style="23"/>
    <col min="43" max="43" width="2.75" style="23" bestFit="1" customWidth="1"/>
    <col min="44" max="16384" width="2.4375" style="23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48</v>
      </c>
      <c r="F2" s="79"/>
      <c r="G2" s="79"/>
      <c r="H2" s="79"/>
      <c r="I2" s="80"/>
      <c r="J2" s="24"/>
      <c r="K2" s="24"/>
      <c r="AA2" s="76" t="s">
        <v>24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3.15" customHeight="1" thickTop="1" thickBot="1" x14ac:dyDescent="0.75">
      <c r="B4" s="27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28.75" customHeight="1" thickTop="1" x14ac:dyDescent="0.7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28.4" customHeight="1" thickBot="1" x14ac:dyDescent="0.75">
      <c r="AK8" s="30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62" t="str">
        <f>VLOOKUP($E$2,入力フォーム!$B$6:$W$55,ROW()-2,FALSE)&amp;""</f>
        <v/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4"/>
    </row>
    <row r="10" spans="2:38" ht="36" customHeight="1" x14ac:dyDescent="0.7">
      <c r="C10" s="40" t="s">
        <v>25</v>
      </c>
      <c r="D10" s="41"/>
      <c r="E10" s="41"/>
      <c r="F10" s="41"/>
      <c r="G10" s="41"/>
      <c r="H10" s="41"/>
      <c r="I10" s="41"/>
      <c r="J10" s="41"/>
      <c r="K10" s="42"/>
      <c r="L10" s="47" t="str">
        <f>VLOOKUP($E$2,入力フォーム!$B$6:$W$55,ROW()-2,FALSE)&amp;""</f>
        <v/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</row>
    <row r="11" spans="2:38" ht="36" customHeight="1" thickBot="1" x14ac:dyDescent="0.75">
      <c r="C11" s="43" t="s">
        <v>26</v>
      </c>
      <c r="D11" s="44"/>
      <c r="E11" s="44"/>
      <c r="F11" s="44"/>
      <c r="G11" s="44"/>
      <c r="H11" s="44"/>
      <c r="I11" s="44"/>
      <c r="J11" s="44"/>
      <c r="K11" s="45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52" t="s">
        <v>43</v>
      </c>
      <c r="D14" s="53"/>
      <c r="E14" s="53"/>
      <c r="F14" s="53"/>
      <c r="G14" s="53"/>
      <c r="H14" s="53"/>
      <c r="I14" s="53"/>
      <c r="J14" s="53"/>
      <c r="K14" s="53"/>
      <c r="L14" s="62" t="str">
        <f>VLOOKUP($E$2,入力フォーム!$B$6:$W$55,ROW()-3,FALSE)&amp;""</f>
        <v/>
      </c>
      <c r="M14" s="63"/>
      <c r="N14" s="63"/>
      <c r="O14" s="63"/>
      <c r="P14" s="63"/>
      <c r="Q14" s="63"/>
      <c r="R14" s="63"/>
      <c r="S14" s="63"/>
      <c r="T14" s="53" t="s">
        <v>33</v>
      </c>
      <c r="U14" s="53"/>
      <c r="V14" s="53"/>
      <c r="W14" s="53"/>
      <c r="X14" s="53"/>
      <c r="Y14" s="53"/>
      <c r="Z14" s="53"/>
      <c r="AA14" s="53"/>
      <c r="AB14" s="53"/>
      <c r="AC14" s="62" t="str">
        <f>VLOOKUP($E$2,入力フォーム!$B$6:$W$55,ROW()+8,FALSE)&amp;""</f>
        <v/>
      </c>
      <c r="AD14" s="63"/>
      <c r="AE14" s="63"/>
      <c r="AF14" s="63"/>
      <c r="AG14" s="63"/>
      <c r="AH14" s="63"/>
      <c r="AI14" s="63"/>
      <c r="AJ14" s="63"/>
      <c r="AK14" s="64"/>
    </row>
    <row r="15" spans="2:38" ht="36" customHeight="1" x14ac:dyDescent="0.7">
      <c r="C15" s="50" t="s">
        <v>44</v>
      </c>
      <c r="D15" s="46"/>
      <c r="E15" s="46"/>
      <c r="F15" s="46"/>
      <c r="G15" s="46"/>
      <c r="H15" s="46"/>
      <c r="I15" s="46"/>
      <c r="J15" s="46"/>
      <c r="K15" s="46"/>
      <c r="L15" s="47" t="str">
        <f>VLOOKUP($E$2,入力フォーム!$B$6:$W$55,ROW()-3,FALSE)&amp;""</f>
        <v/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9"/>
    </row>
    <row r="16" spans="2:38" ht="36" customHeight="1" x14ac:dyDescent="0.7">
      <c r="C16" s="50" t="s">
        <v>45</v>
      </c>
      <c r="D16" s="46"/>
      <c r="E16" s="46"/>
      <c r="F16" s="46"/>
      <c r="G16" s="46"/>
      <c r="H16" s="46"/>
      <c r="I16" s="46"/>
      <c r="J16" s="46"/>
      <c r="K16" s="46"/>
      <c r="L16" s="47" t="str">
        <f>VLOOKUP($E$2,入力フォーム!$B$6:$W$55,ROW()-3,FALSE)&amp;""</f>
        <v/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9"/>
    </row>
    <row r="17" spans="1:76" ht="36" customHeight="1" x14ac:dyDescent="0.7">
      <c r="C17" s="50" t="s">
        <v>5</v>
      </c>
      <c r="D17" s="46"/>
      <c r="E17" s="46"/>
      <c r="F17" s="46"/>
      <c r="G17" s="46"/>
      <c r="H17" s="46"/>
      <c r="I17" s="46"/>
      <c r="J17" s="46"/>
      <c r="K17" s="46"/>
      <c r="L17" s="47" t="str">
        <f>VLOOKUP($E$2,入力フォーム!$B$6:$W$55,ROW()-3,FALSE)&amp;""</f>
        <v/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</row>
    <row r="18" spans="1:76" ht="36" customHeight="1" x14ac:dyDescent="0.7">
      <c r="C18" s="51" t="s">
        <v>46</v>
      </c>
      <c r="D18" s="46"/>
      <c r="E18" s="46"/>
      <c r="F18" s="46"/>
      <c r="G18" s="46"/>
      <c r="H18" s="46"/>
      <c r="I18" s="46"/>
      <c r="J18" s="46"/>
      <c r="K18" s="46"/>
      <c r="L18" s="47" t="str">
        <f>VLOOKUP($E$2,入力フォーム!$B$6:$W$55,ROW()-3,FALSE)&amp;""</f>
        <v/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9"/>
    </row>
    <row r="19" spans="1:76" ht="36" customHeight="1" x14ac:dyDescent="0.7">
      <c r="C19" s="31"/>
      <c r="D19" s="46" t="s">
        <v>9</v>
      </c>
      <c r="E19" s="46"/>
      <c r="F19" s="46"/>
      <c r="G19" s="46"/>
      <c r="H19" s="46"/>
      <c r="I19" s="46"/>
      <c r="J19" s="46"/>
      <c r="K19" s="46"/>
      <c r="L19" s="47" t="str">
        <f>VLOOKUP($E$2,入力フォーム!$B$6:$W$55,ROW()-3,FALSE)&amp;""</f>
        <v/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9"/>
    </row>
    <row r="20" spans="1:76" ht="36" customHeight="1" x14ac:dyDescent="0.7">
      <c r="C20" s="50" t="s">
        <v>27</v>
      </c>
      <c r="D20" s="46"/>
      <c r="E20" s="46"/>
      <c r="F20" s="46"/>
      <c r="G20" s="46"/>
      <c r="H20" s="46"/>
      <c r="I20" s="46"/>
      <c r="J20" s="46"/>
      <c r="K20" s="46"/>
      <c r="L20" s="47" t="str">
        <f>VLOOKUP($E$2,入力フォーム!$B$6:$W$55,ROW()-3,FALSE)&amp;""</f>
        <v/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  <c r="AP20" s="32"/>
      <c r="AQ20" s="32"/>
      <c r="AR20" s="32"/>
      <c r="AS20" s="32"/>
      <c r="AT20" s="32"/>
      <c r="AU20" s="32"/>
      <c r="AV20" s="32"/>
      <c r="AW20" s="32"/>
      <c r="AX20" s="32"/>
      <c r="AY20" s="33"/>
      <c r="AZ20" s="33"/>
      <c r="BA20" s="33"/>
      <c r="BB20" s="33"/>
      <c r="BC20" s="33"/>
      <c r="BD20" s="33"/>
      <c r="BE20" s="33"/>
      <c r="BF20" s="33"/>
      <c r="BG20" s="33"/>
      <c r="BH20" s="32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33"/>
      <c r="BT20" s="33"/>
      <c r="BU20" s="33"/>
      <c r="BV20" s="33"/>
      <c r="BW20" s="33"/>
      <c r="BX20" s="33"/>
    </row>
    <row r="21" spans="1:76" ht="36" customHeight="1" thickBot="1" x14ac:dyDescent="0.75">
      <c r="C21" s="58" t="s">
        <v>54</v>
      </c>
      <c r="D21" s="59"/>
      <c r="E21" s="59"/>
      <c r="F21" s="59"/>
      <c r="G21" s="59"/>
      <c r="H21" s="59"/>
      <c r="I21" s="59"/>
      <c r="J21" s="59"/>
      <c r="K21" s="59"/>
      <c r="L21" s="60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1"/>
      <c r="AP21" s="32"/>
      <c r="AQ21" s="32"/>
      <c r="AR21" s="32"/>
      <c r="AS21" s="32"/>
      <c r="AT21" s="32"/>
      <c r="AU21" s="32"/>
      <c r="AV21" s="32"/>
      <c r="AW21" s="32"/>
      <c r="AX21" s="32"/>
      <c r="AY21" s="33"/>
      <c r="AZ21" s="33"/>
      <c r="BA21" s="33"/>
      <c r="BB21" s="33"/>
      <c r="BC21" s="33"/>
      <c r="BD21" s="33"/>
      <c r="BE21" s="33"/>
      <c r="BF21" s="33"/>
      <c r="BG21" s="33"/>
      <c r="BH21" s="32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33"/>
      <c r="BT21" s="33"/>
      <c r="BU21" s="33"/>
      <c r="BV21" s="33"/>
      <c r="BW21" s="33"/>
      <c r="BX21" s="33"/>
    </row>
    <row r="22" spans="1:76" ht="28.4" customHeight="1" thickTop="1" thickBot="1" x14ac:dyDescent="0.75"/>
    <row r="23" spans="1:76" ht="23.5" customHeight="1" x14ac:dyDescent="0.7">
      <c r="A23" s="54" t="s">
        <v>29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76" ht="36" customHeight="1" thickTop="1" x14ac:dyDescent="0.7">
      <c r="C25" s="55" t="s">
        <v>47</v>
      </c>
      <c r="D25" s="56"/>
      <c r="E25" s="56"/>
      <c r="F25" s="56"/>
      <c r="G25" s="56"/>
      <c r="H25" s="56"/>
      <c r="I25" s="56"/>
      <c r="J25" s="56"/>
      <c r="K25" s="57"/>
      <c r="L25" s="62" t="str">
        <f>VLOOKUP($E$2,入力フォーム!$B$6:$W$55,ROW()-22,FALSE)&amp;""</f>
        <v/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76" ht="36" customHeight="1" x14ac:dyDescent="0.7">
      <c r="C26" s="68" t="s">
        <v>48</v>
      </c>
      <c r="D26" s="69"/>
      <c r="E26" s="69"/>
      <c r="F26" s="69"/>
      <c r="G26" s="69"/>
      <c r="H26" s="69"/>
      <c r="I26" s="69"/>
      <c r="J26" s="69"/>
      <c r="K26" s="70"/>
      <c r="L26" s="47" t="str">
        <f>VLOOKUP($E$2,入力フォーム!$B$6:$W$55,ROW()-22,FALSE)&amp;""</f>
        <v/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9"/>
    </row>
    <row r="27" spans="1:76" ht="36" customHeight="1" thickBot="1" x14ac:dyDescent="0.75">
      <c r="C27" s="43" t="s">
        <v>49</v>
      </c>
      <c r="D27" s="44"/>
      <c r="E27" s="44"/>
      <c r="F27" s="44"/>
      <c r="G27" s="44"/>
      <c r="H27" s="44"/>
      <c r="I27" s="44"/>
      <c r="J27" s="44"/>
      <c r="K27" s="45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cZ9hXVS1OUNd98FQHn+yDKG7pbBXKIAhW2DWzKrWFvmt7mTd8Cek2xc0F7kI0ObBmMaJvRr6SDX+Z7UkitW8vw==" saltValue="7GxRabRS9lEWDT7G2LU3dg==" spinCount="100000" sheet="1" objects="1" scenarios="1" selectLockedCells="1"/>
  <mergeCells count="38"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  <mergeCell ref="C14:K14"/>
    <mergeCell ref="L14:S14"/>
    <mergeCell ref="T14:AB14"/>
    <mergeCell ref="AC14:AK14"/>
    <mergeCell ref="C15:K15"/>
    <mergeCell ref="L15:AK15"/>
    <mergeCell ref="C16:K16"/>
    <mergeCell ref="L16:AK16"/>
    <mergeCell ref="C17:K17"/>
    <mergeCell ref="L17:AK17"/>
    <mergeCell ref="C18:K18"/>
    <mergeCell ref="L18:AK18"/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3" customWidth="1"/>
    <col min="2" max="11" width="2.4375" style="23"/>
    <col min="12" max="12" width="2.3125" style="23" customWidth="1"/>
    <col min="13" max="42" width="2.4375" style="23"/>
    <col min="43" max="43" width="2.75" style="23" bestFit="1" customWidth="1"/>
    <col min="44" max="16384" width="2.4375" style="23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49</v>
      </c>
      <c r="F2" s="79"/>
      <c r="G2" s="79"/>
      <c r="H2" s="79"/>
      <c r="I2" s="80"/>
      <c r="J2" s="24"/>
      <c r="K2" s="24"/>
      <c r="AA2" s="76" t="s">
        <v>24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3.15" customHeight="1" thickTop="1" thickBot="1" x14ac:dyDescent="0.75">
      <c r="B4" s="27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28.75" customHeight="1" thickTop="1" x14ac:dyDescent="0.7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28.4" customHeight="1" thickBot="1" x14ac:dyDescent="0.75">
      <c r="AK8" s="30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62" t="str">
        <f>VLOOKUP($E$2,入力フォーム!$B$6:$W$55,ROW()-2,FALSE)&amp;""</f>
        <v/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4"/>
    </row>
    <row r="10" spans="2:38" ht="36" customHeight="1" x14ac:dyDescent="0.7">
      <c r="C10" s="40" t="s">
        <v>25</v>
      </c>
      <c r="D10" s="41"/>
      <c r="E10" s="41"/>
      <c r="F10" s="41"/>
      <c r="G10" s="41"/>
      <c r="H10" s="41"/>
      <c r="I10" s="41"/>
      <c r="J10" s="41"/>
      <c r="K10" s="42"/>
      <c r="L10" s="47" t="str">
        <f>VLOOKUP($E$2,入力フォーム!$B$6:$W$55,ROW()-2,FALSE)&amp;""</f>
        <v/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</row>
    <row r="11" spans="2:38" ht="36" customHeight="1" thickBot="1" x14ac:dyDescent="0.75">
      <c r="C11" s="43" t="s">
        <v>26</v>
      </c>
      <c r="D11" s="44"/>
      <c r="E11" s="44"/>
      <c r="F11" s="44"/>
      <c r="G11" s="44"/>
      <c r="H11" s="44"/>
      <c r="I11" s="44"/>
      <c r="J11" s="44"/>
      <c r="K11" s="45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52" t="s">
        <v>43</v>
      </c>
      <c r="D14" s="53"/>
      <c r="E14" s="53"/>
      <c r="F14" s="53"/>
      <c r="G14" s="53"/>
      <c r="H14" s="53"/>
      <c r="I14" s="53"/>
      <c r="J14" s="53"/>
      <c r="K14" s="53"/>
      <c r="L14" s="62" t="str">
        <f>VLOOKUP($E$2,入力フォーム!$B$6:$W$55,ROW()-3,FALSE)&amp;""</f>
        <v/>
      </c>
      <c r="M14" s="63"/>
      <c r="N14" s="63"/>
      <c r="O14" s="63"/>
      <c r="P14" s="63"/>
      <c r="Q14" s="63"/>
      <c r="R14" s="63"/>
      <c r="S14" s="63"/>
      <c r="T14" s="53" t="s">
        <v>33</v>
      </c>
      <c r="U14" s="53"/>
      <c r="V14" s="53"/>
      <c r="W14" s="53"/>
      <c r="X14" s="53"/>
      <c r="Y14" s="53"/>
      <c r="Z14" s="53"/>
      <c r="AA14" s="53"/>
      <c r="AB14" s="53"/>
      <c r="AC14" s="62" t="str">
        <f>VLOOKUP($E$2,入力フォーム!$B$6:$W$55,ROW()+8,FALSE)&amp;""</f>
        <v/>
      </c>
      <c r="AD14" s="63"/>
      <c r="AE14" s="63"/>
      <c r="AF14" s="63"/>
      <c r="AG14" s="63"/>
      <c r="AH14" s="63"/>
      <c r="AI14" s="63"/>
      <c r="AJ14" s="63"/>
      <c r="AK14" s="64"/>
    </row>
    <row r="15" spans="2:38" ht="36" customHeight="1" x14ac:dyDescent="0.7">
      <c r="C15" s="50" t="s">
        <v>44</v>
      </c>
      <c r="D15" s="46"/>
      <c r="E15" s="46"/>
      <c r="F15" s="46"/>
      <c r="G15" s="46"/>
      <c r="H15" s="46"/>
      <c r="I15" s="46"/>
      <c r="J15" s="46"/>
      <c r="K15" s="46"/>
      <c r="L15" s="47" t="str">
        <f>VLOOKUP($E$2,入力フォーム!$B$6:$W$55,ROW()-3,FALSE)&amp;""</f>
        <v/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9"/>
    </row>
    <row r="16" spans="2:38" ht="36" customHeight="1" x14ac:dyDescent="0.7">
      <c r="C16" s="50" t="s">
        <v>45</v>
      </c>
      <c r="D16" s="46"/>
      <c r="E16" s="46"/>
      <c r="F16" s="46"/>
      <c r="G16" s="46"/>
      <c r="H16" s="46"/>
      <c r="I16" s="46"/>
      <c r="J16" s="46"/>
      <c r="K16" s="46"/>
      <c r="L16" s="47" t="str">
        <f>VLOOKUP($E$2,入力フォーム!$B$6:$W$55,ROW()-3,FALSE)&amp;""</f>
        <v/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9"/>
    </row>
    <row r="17" spans="1:76" ht="36" customHeight="1" x14ac:dyDescent="0.7">
      <c r="C17" s="50" t="s">
        <v>5</v>
      </c>
      <c r="D17" s="46"/>
      <c r="E17" s="46"/>
      <c r="F17" s="46"/>
      <c r="G17" s="46"/>
      <c r="H17" s="46"/>
      <c r="I17" s="46"/>
      <c r="J17" s="46"/>
      <c r="K17" s="46"/>
      <c r="L17" s="47" t="str">
        <f>VLOOKUP($E$2,入力フォーム!$B$6:$W$55,ROW()-3,FALSE)&amp;""</f>
        <v/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</row>
    <row r="18" spans="1:76" ht="36" customHeight="1" x14ac:dyDescent="0.7">
      <c r="C18" s="51" t="s">
        <v>46</v>
      </c>
      <c r="D18" s="46"/>
      <c r="E18" s="46"/>
      <c r="F18" s="46"/>
      <c r="G18" s="46"/>
      <c r="H18" s="46"/>
      <c r="I18" s="46"/>
      <c r="J18" s="46"/>
      <c r="K18" s="46"/>
      <c r="L18" s="47" t="str">
        <f>VLOOKUP($E$2,入力フォーム!$B$6:$W$55,ROW()-3,FALSE)&amp;""</f>
        <v/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9"/>
    </row>
    <row r="19" spans="1:76" ht="36" customHeight="1" x14ac:dyDescent="0.7">
      <c r="C19" s="31"/>
      <c r="D19" s="46" t="s">
        <v>9</v>
      </c>
      <c r="E19" s="46"/>
      <c r="F19" s="46"/>
      <c r="G19" s="46"/>
      <c r="H19" s="46"/>
      <c r="I19" s="46"/>
      <c r="J19" s="46"/>
      <c r="K19" s="46"/>
      <c r="L19" s="47" t="str">
        <f>VLOOKUP($E$2,入力フォーム!$B$6:$W$55,ROW()-3,FALSE)&amp;""</f>
        <v/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9"/>
    </row>
    <row r="20" spans="1:76" ht="36" customHeight="1" x14ac:dyDescent="0.7">
      <c r="C20" s="50" t="s">
        <v>27</v>
      </c>
      <c r="D20" s="46"/>
      <c r="E20" s="46"/>
      <c r="F20" s="46"/>
      <c r="G20" s="46"/>
      <c r="H20" s="46"/>
      <c r="I20" s="46"/>
      <c r="J20" s="46"/>
      <c r="K20" s="46"/>
      <c r="L20" s="47" t="str">
        <f>VLOOKUP($E$2,入力フォーム!$B$6:$W$55,ROW()-3,FALSE)&amp;""</f>
        <v/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  <c r="AP20" s="32"/>
      <c r="AQ20" s="32"/>
      <c r="AR20" s="32"/>
      <c r="AS20" s="32"/>
      <c r="AT20" s="32"/>
      <c r="AU20" s="32"/>
      <c r="AV20" s="32"/>
      <c r="AW20" s="32"/>
      <c r="AX20" s="32"/>
      <c r="AY20" s="33"/>
      <c r="AZ20" s="33"/>
      <c r="BA20" s="33"/>
      <c r="BB20" s="33"/>
      <c r="BC20" s="33"/>
      <c r="BD20" s="33"/>
      <c r="BE20" s="33"/>
      <c r="BF20" s="33"/>
      <c r="BG20" s="33"/>
      <c r="BH20" s="32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33"/>
      <c r="BT20" s="33"/>
      <c r="BU20" s="33"/>
      <c r="BV20" s="33"/>
      <c r="BW20" s="33"/>
      <c r="BX20" s="33"/>
    </row>
    <row r="21" spans="1:76" ht="36" customHeight="1" thickBot="1" x14ac:dyDescent="0.75">
      <c r="C21" s="58" t="s">
        <v>54</v>
      </c>
      <c r="D21" s="59"/>
      <c r="E21" s="59"/>
      <c r="F21" s="59"/>
      <c r="G21" s="59"/>
      <c r="H21" s="59"/>
      <c r="I21" s="59"/>
      <c r="J21" s="59"/>
      <c r="K21" s="59"/>
      <c r="L21" s="60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1"/>
      <c r="AP21" s="32"/>
      <c r="AQ21" s="32"/>
      <c r="AR21" s="32"/>
      <c r="AS21" s="32"/>
      <c r="AT21" s="32"/>
      <c r="AU21" s="32"/>
      <c r="AV21" s="32"/>
      <c r="AW21" s="32"/>
      <c r="AX21" s="32"/>
      <c r="AY21" s="33"/>
      <c r="AZ21" s="33"/>
      <c r="BA21" s="33"/>
      <c r="BB21" s="33"/>
      <c r="BC21" s="33"/>
      <c r="BD21" s="33"/>
      <c r="BE21" s="33"/>
      <c r="BF21" s="33"/>
      <c r="BG21" s="33"/>
      <c r="BH21" s="32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33"/>
      <c r="BT21" s="33"/>
      <c r="BU21" s="33"/>
      <c r="BV21" s="33"/>
      <c r="BW21" s="33"/>
      <c r="BX21" s="33"/>
    </row>
    <row r="22" spans="1:76" ht="28.4" customHeight="1" thickTop="1" thickBot="1" x14ac:dyDescent="0.75"/>
    <row r="23" spans="1:76" ht="23.5" customHeight="1" x14ac:dyDescent="0.7">
      <c r="A23" s="54" t="s">
        <v>29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76" ht="36" customHeight="1" thickTop="1" x14ac:dyDescent="0.7">
      <c r="C25" s="55" t="s">
        <v>47</v>
      </c>
      <c r="D25" s="56"/>
      <c r="E25" s="56"/>
      <c r="F25" s="56"/>
      <c r="G25" s="56"/>
      <c r="H25" s="56"/>
      <c r="I25" s="56"/>
      <c r="J25" s="56"/>
      <c r="K25" s="57"/>
      <c r="L25" s="62" t="str">
        <f>VLOOKUP($E$2,入力フォーム!$B$6:$W$55,ROW()-22,FALSE)&amp;""</f>
        <v/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76" ht="36" customHeight="1" x14ac:dyDescent="0.7">
      <c r="C26" s="68" t="s">
        <v>48</v>
      </c>
      <c r="D26" s="69"/>
      <c r="E26" s="69"/>
      <c r="F26" s="69"/>
      <c r="G26" s="69"/>
      <c r="H26" s="69"/>
      <c r="I26" s="69"/>
      <c r="J26" s="69"/>
      <c r="K26" s="70"/>
      <c r="L26" s="47" t="str">
        <f>VLOOKUP($E$2,入力フォーム!$B$6:$W$55,ROW()-22,FALSE)&amp;""</f>
        <v/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9"/>
    </row>
    <row r="27" spans="1:76" ht="36" customHeight="1" thickBot="1" x14ac:dyDescent="0.75">
      <c r="C27" s="43" t="s">
        <v>49</v>
      </c>
      <c r="D27" s="44"/>
      <c r="E27" s="44"/>
      <c r="F27" s="44"/>
      <c r="G27" s="44"/>
      <c r="H27" s="44"/>
      <c r="I27" s="44"/>
      <c r="J27" s="44"/>
      <c r="K27" s="45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qM8MFZK3iI1lLdtF2sINNU4nUEotyeNCZkKkjhJQc3BuMjKUwFAmBXz2VaLkaKDXd3pRGbpV4qO+lGdGY2m+gQ==" saltValue="yFqNVzphocF22CWLRMtFTQ==" spinCount="100000" sheet="1" objects="1" scenarios="1" selectLockedCells="1"/>
  <mergeCells count="38"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  <mergeCell ref="C14:K14"/>
    <mergeCell ref="L14:S14"/>
    <mergeCell ref="T14:AB14"/>
    <mergeCell ref="AC14:AK14"/>
    <mergeCell ref="C15:K15"/>
    <mergeCell ref="L15:AK15"/>
    <mergeCell ref="C16:K16"/>
    <mergeCell ref="L16:AK16"/>
    <mergeCell ref="C17:K17"/>
    <mergeCell ref="L17:AK17"/>
    <mergeCell ref="C18:K18"/>
    <mergeCell ref="L18:AK18"/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23" customWidth="1"/>
    <col min="2" max="11" width="2.4375" style="23"/>
    <col min="12" max="12" width="2.3125" style="23" customWidth="1"/>
    <col min="13" max="42" width="2.4375" style="23"/>
    <col min="43" max="43" width="2.75" style="23" bestFit="1" customWidth="1"/>
    <col min="44" max="16384" width="2.4375" style="23"/>
  </cols>
  <sheetData>
    <row r="1" spans="2:38" ht="5.25" customHeight="1" thickBot="1" x14ac:dyDescent="0.75"/>
    <row r="2" spans="2:38" ht="23.15" customHeight="1" thickTop="1" thickBot="1" x14ac:dyDescent="0.75">
      <c r="C2" s="76" t="s">
        <v>7</v>
      </c>
      <c r="D2" s="77"/>
      <c r="E2" s="78">
        <v>50</v>
      </c>
      <c r="F2" s="79"/>
      <c r="G2" s="79"/>
      <c r="H2" s="79"/>
      <c r="I2" s="80"/>
      <c r="J2" s="24"/>
      <c r="K2" s="24"/>
      <c r="AA2" s="76" t="s">
        <v>24</v>
      </c>
      <c r="AB2" s="81"/>
      <c r="AC2" s="77"/>
      <c r="AD2" s="82" t="str">
        <f>IF(VLOOKUP($E$2,入力フォーム!$B$6:$W$55,ROW(),FALSE)="","",LEFT(VLOOKUP($E$2,入力フォーム!$B$6:$W$55,ROW(),FALSE),4)&amp;"/"&amp;MID(VLOOKUP($E$2,入力フォーム!$B$6:$W$55,ROW(),FALSE),5,2)&amp;"/"&amp;MID(VLOOKUP($E$2,入力フォーム!$B$6:$W$55,ROW(),FALSE),7,2))</f>
        <v/>
      </c>
      <c r="AE2" s="83"/>
      <c r="AF2" s="83"/>
      <c r="AG2" s="83"/>
      <c r="AH2" s="83"/>
      <c r="AI2" s="83"/>
      <c r="AJ2" s="83"/>
      <c r="AK2" s="84"/>
    </row>
    <row r="3" spans="2:38" ht="23.5" customHeight="1" thickTop="1" thickBot="1" x14ac:dyDescent="0.75">
      <c r="W3" s="24"/>
      <c r="X3" s="24"/>
      <c r="Y3" s="24"/>
      <c r="Z3" s="24"/>
      <c r="AA3" s="24"/>
      <c r="AB3" s="24"/>
      <c r="AC3" s="24"/>
      <c r="AD3" s="24"/>
      <c r="AE3" s="25"/>
      <c r="AF3" s="26"/>
      <c r="AG3" s="26"/>
      <c r="AH3" s="26"/>
      <c r="AI3" s="26"/>
      <c r="AJ3" s="26"/>
      <c r="AK3" s="26"/>
      <c r="AL3" s="26"/>
    </row>
    <row r="4" spans="2:38" ht="23.15" customHeight="1" thickTop="1" thickBot="1" x14ac:dyDescent="0.75">
      <c r="B4" s="27"/>
      <c r="C4" s="85" t="str">
        <f>VLOOKUP($E$2,入力フォーム!$B$6:$W$55,ROW()+2,FALSE)&amp;""</f>
        <v/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6" t="s">
        <v>8</v>
      </c>
      <c r="R4" s="87"/>
      <c r="W4" s="24"/>
      <c r="X4" s="24"/>
      <c r="Y4" s="24"/>
      <c r="Z4" s="24"/>
      <c r="AA4" s="24"/>
      <c r="AB4" s="24"/>
      <c r="AC4" s="24"/>
      <c r="AD4" s="24"/>
      <c r="AE4" s="25"/>
      <c r="AF4" s="26"/>
      <c r="AG4" s="26"/>
      <c r="AH4" s="26"/>
      <c r="AI4" s="26"/>
      <c r="AJ4" s="26"/>
      <c r="AK4" s="26"/>
      <c r="AL4" s="26"/>
    </row>
    <row r="5" spans="2:38" ht="28.75" customHeight="1" thickTop="1" x14ac:dyDescent="0.7">
      <c r="W5" s="24"/>
      <c r="X5" s="24"/>
      <c r="Y5" s="24"/>
      <c r="Z5" s="24"/>
      <c r="AA5" s="24"/>
      <c r="AB5" s="24"/>
      <c r="AC5" s="24"/>
      <c r="AD5" s="24"/>
      <c r="AE5" s="25"/>
      <c r="AF5" s="26"/>
      <c r="AG5" s="26"/>
      <c r="AH5" s="26"/>
      <c r="AI5" s="26"/>
      <c r="AJ5" s="26"/>
      <c r="AK5" s="26"/>
      <c r="AL5" s="26"/>
    </row>
    <row r="6" spans="2:38" ht="27.65" customHeight="1" x14ac:dyDescent="0.7">
      <c r="B6" s="71" t="s">
        <v>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38" ht="7.4" customHeight="1" x14ac:dyDescent="0.7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2:38" ht="28.4" customHeight="1" thickBot="1" x14ac:dyDescent="0.75">
      <c r="AK8" s="30" t="s">
        <v>16</v>
      </c>
    </row>
    <row r="9" spans="2:38" ht="36" customHeight="1" thickTop="1" x14ac:dyDescent="0.7">
      <c r="C9" s="73" t="s">
        <v>42</v>
      </c>
      <c r="D9" s="74"/>
      <c r="E9" s="74"/>
      <c r="F9" s="74"/>
      <c r="G9" s="74"/>
      <c r="H9" s="74"/>
      <c r="I9" s="74"/>
      <c r="J9" s="74"/>
      <c r="K9" s="75"/>
      <c r="L9" s="62" t="str">
        <f>VLOOKUP($E$2,入力フォーム!$B$6:$W$55,ROW()-2,FALSE)&amp;""</f>
        <v/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4"/>
    </row>
    <row r="10" spans="2:38" ht="36" customHeight="1" x14ac:dyDescent="0.7">
      <c r="C10" s="40" t="s">
        <v>25</v>
      </c>
      <c r="D10" s="41"/>
      <c r="E10" s="41"/>
      <c r="F10" s="41"/>
      <c r="G10" s="41"/>
      <c r="H10" s="41"/>
      <c r="I10" s="41"/>
      <c r="J10" s="41"/>
      <c r="K10" s="42"/>
      <c r="L10" s="47" t="str">
        <f>VLOOKUP($E$2,入力フォーム!$B$6:$W$55,ROW()-2,FALSE)&amp;""</f>
        <v/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</row>
    <row r="11" spans="2:38" ht="36" customHeight="1" thickBot="1" x14ac:dyDescent="0.75">
      <c r="C11" s="43" t="s">
        <v>26</v>
      </c>
      <c r="D11" s="44"/>
      <c r="E11" s="44"/>
      <c r="F11" s="44"/>
      <c r="G11" s="44"/>
      <c r="H11" s="44"/>
      <c r="I11" s="44"/>
      <c r="J11" s="44"/>
      <c r="K11" s="45"/>
      <c r="L11" s="65" t="str">
        <f>VLOOKUP($E$2,入力フォーム!$B$6:$W$55,ROW()-2,FALSE)&amp;""</f>
        <v/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</row>
    <row r="12" spans="2:38" ht="21" customHeight="1" thickTop="1" x14ac:dyDescent="0.7"/>
    <row r="13" spans="2:38" ht="21" customHeight="1" thickBot="1" x14ac:dyDescent="0.75"/>
    <row r="14" spans="2:38" ht="36" customHeight="1" thickTop="1" x14ac:dyDescent="0.7">
      <c r="C14" s="52" t="s">
        <v>43</v>
      </c>
      <c r="D14" s="53"/>
      <c r="E14" s="53"/>
      <c r="F14" s="53"/>
      <c r="G14" s="53"/>
      <c r="H14" s="53"/>
      <c r="I14" s="53"/>
      <c r="J14" s="53"/>
      <c r="K14" s="53"/>
      <c r="L14" s="62" t="str">
        <f>VLOOKUP($E$2,入力フォーム!$B$6:$W$55,ROW()-3,FALSE)&amp;""</f>
        <v/>
      </c>
      <c r="M14" s="63"/>
      <c r="N14" s="63"/>
      <c r="O14" s="63"/>
      <c r="P14" s="63"/>
      <c r="Q14" s="63"/>
      <c r="R14" s="63"/>
      <c r="S14" s="63"/>
      <c r="T14" s="53" t="s">
        <v>33</v>
      </c>
      <c r="U14" s="53"/>
      <c r="V14" s="53"/>
      <c r="W14" s="53"/>
      <c r="X14" s="53"/>
      <c r="Y14" s="53"/>
      <c r="Z14" s="53"/>
      <c r="AA14" s="53"/>
      <c r="AB14" s="53"/>
      <c r="AC14" s="62" t="str">
        <f>VLOOKUP($E$2,入力フォーム!$B$6:$W$55,ROW()+8,FALSE)&amp;""</f>
        <v/>
      </c>
      <c r="AD14" s="63"/>
      <c r="AE14" s="63"/>
      <c r="AF14" s="63"/>
      <c r="AG14" s="63"/>
      <c r="AH14" s="63"/>
      <c r="AI14" s="63"/>
      <c r="AJ14" s="63"/>
      <c r="AK14" s="64"/>
    </row>
    <row r="15" spans="2:38" ht="36" customHeight="1" x14ac:dyDescent="0.7">
      <c r="C15" s="50" t="s">
        <v>44</v>
      </c>
      <c r="D15" s="46"/>
      <c r="E15" s="46"/>
      <c r="F15" s="46"/>
      <c r="G15" s="46"/>
      <c r="H15" s="46"/>
      <c r="I15" s="46"/>
      <c r="J15" s="46"/>
      <c r="K15" s="46"/>
      <c r="L15" s="47" t="str">
        <f>VLOOKUP($E$2,入力フォーム!$B$6:$W$55,ROW()-3,FALSE)&amp;""</f>
        <v/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9"/>
    </row>
    <row r="16" spans="2:38" ht="36" customHeight="1" x14ac:dyDescent="0.7">
      <c r="C16" s="50" t="s">
        <v>45</v>
      </c>
      <c r="D16" s="46"/>
      <c r="E16" s="46"/>
      <c r="F16" s="46"/>
      <c r="G16" s="46"/>
      <c r="H16" s="46"/>
      <c r="I16" s="46"/>
      <c r="J16" s="46"/>
      <c r="K16" s="46"/>
      <c r="L16" s="47" t="str">
        <f>VLOOKUP($E$2,入力フォーム!$B$6:$W$55,ROW()-3,FALSE)&amp;""</f>
        <v/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9"/>
    </row>
    <row r="17" spans="1:76" ht="36" customHeight="1" x14ac:dyDescent="0.7">
      <c r="C17" s="50" t="s">
        <v>5</v>
      </c>
      <c r="D17" s="46"/>
      <c r="E17" s="46"/>
      <c r="F17" s="46"/>
      <c r="G17" s="46"/>
      <c r="H17" s="46"/>
      <c r="I17" s="46"/>
      <c r="J17" s="46"/>
      <c r="K17" s="46"/>
      <c r="L17" s="47" t="str">
        <f>VLOOKUP($E$2,入力フォーム!$B$6:$W$55,ROW()-3,FALSE)&amp;""</f>
        <v/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</row>
    <row r="18" spans="1:76" ht="36" customHeight="1" x14ac:dyDescent="0.7">
      <c r="C18" s="51" t="s">
        <v>46</v>
      </c>
      <c r="D18" s="46"/>
      <c r="E18" s="46"/>
      <c r="F18" s="46"/>
      <c r="G18" s="46"/>
      <c r="H18" s="46"/>
      <c r="I18" s="46"/>
      <c r="J18" s="46"/>
      <c r="K18" s="46"/>
      <c r="L18" s="47" t="str">
        <f>VLOOKUP($E$2,入力フォーム!$B$6:$W$55,ROW()-3,FALSE)&amp;""</f>
        <v/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9"/>
    </row>
    <row r="19" spans="1:76" ht="36" customHeight="1" x14ac:dyDescent="0.7">
      <c r="C19" s="31"/>
      <c r="D19" s="46" t="s">
        <v>9</v>
      </c>
      <c r="E19" s="46"/>
      <c r="F19" s="46"/>
      <c r="G19" s="46"/>
      <c r="H19" s="46"/>
      <c r="I19" s="46"/>
      <c r="J19" s="46"/>
      <c r="K19" s="46"/>
      <c r="L19" s="47" t="str">
        <f>VLOOKUP($E$2,入力フォーム!$B$6:$W$55,ROW()-3,FALSE)&amp;""</f>
        <v/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9"/>
    </row>
    <row r="20" spans="1:76" ht="36" customHeight="1" x14ac:dyDescent="0.7">
      <c r="C20" s="50" t="s">
        <v>27</v>
      </c>
      <c r="D20" s="46"/>
      <c r="E20" s="46"/>
      <c r="F20" s="46"/>
      <c r="G20" s="46"/>
      <c r="H20" s="46"/>
      <c r="I20" s="46"/>
      <c r="J20" s="46"/>
      <c r="K20" s="46"/>
      <c r="L20" s="47" t="str">
        <f>VLOOKUP($E$2,入力フォーム!$B$6:$W$55,ROW()-3,FALSE)&amp;""</f>
        <v/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  <c r="AP20" s="32"/>
      <c r="AQ20" s="32"/>
      <c r="AR20" s="32"/>
      <c r="AS20" s="32"/>
      <c r="AT20" s="32"/>
      <c r="AU20" s="32"/>
      <c r="AV20" s="32"/>
      <c r="AW20" s="32"/>
      <c r="AX20" s="32"/>
      <c r="AY20" s="33"/>
      <c r="AZ20" s="33"/>
      <c r="BA20" s="33"/>
      <c r="BB20" s="33"/>
      <c r="BC20" s="33"/>
      <c r="BD20" s="33"/>
      <c r="BE20" s="33"/>
      <c r="BF20" s="33"/>
      <c r="BG20" s="33"/>
      <c r="BH20" s="32"/>
      <c r="BI20" s="32"/>
      <c r="BJ20" s="32"/>
      <c r="BK20" s="32"/>
      <c r="BL20" s="32"/>
      <c r="BM20" s="32"/>
      <c r="BN20" s="32"/>
      <c r="BO20" s="32"/>
      <c r="BP20" s="32"/>
      <c r="BQ20" s="33"/>
      <c r="BR20" s="33"/>
      <c r="BS20" s="33"/>
      <c r="BT20" s="33"/>
      <c r="BU20" s="33"/>
      <c r="BV20" s="33"/>
      <c r="BW20" s="33"/>
      <c r="BX20" s="33"/>
    </row>
    <row r="21" spans="1:76" ht="36" customHeight="1" thickBot="1" x14ac:dyDescent="0.75">
      <c r="C21" s="58" t="s">
        <v>54</v>
      </c>
      <c r="D21" s="59"/>
      <c r="E21" s="59"/>
      <c r="F21" s="59"/>
      <c r="G21" s="59"/>
      <c r="H21" s="59"/>
      <c r="I21" s="59"/>
      <c r="J21" s="59"/>
      <c r="K21" s="59"/>
      <c r="L21" s="60" t="str">
        <f>IF(VLOOKUP($E$2,入力フォーム!$B$6:$W$55,ROW()-3,FALSE)="","",LEFT(VLOOKUP($E$2,入力フォーム!$B$6:$W$55,ROW()-3,FALSE),4)&amp;"/"&amp;MID(VLOOKUP($E$2,入力フォーム!$B$6:$W$55,ROW()-3,FALSE),5,2)&amp;"/"&amp;MID(VLOOKUP($E$2,入力フォーム!$B$6:$W$55,ROW()-3,FALSE),7,2))</f>
        <v/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1"/>
      <c r="AP21" s="32"/>
      <c r="AQ21" s="32"/>
      <c r="AR21" s="32"/>
      <c r="AS21" s="32"/>
      <c r="AT21" s="32"/>
      <c r="AU21" s="32"/>
      <c r="AV21" s="32"/>
      <c r="AW21" s="32"/>
      <c r="AX21" s="32"/>
      <c r="AY21" s="33"/>
      <c r="AZ21" s="33"/>
      <c r="BA21" s="33"/>
      <c r="BB21" s="33"/>
      <c r="BC21" s="33"/>
      <c r="BD21" s="33"/>
      <c r="BE21" s="33"/>
      <c r="BF21" s="33"/>
      <c r="BG21" s="33"/>
      <c r="BH21" s="32"/>
      <c r="BI21" s="32"/>
      <c r="BJ21" s="32"/>
      <c r="BK21" s="32"/>
      <c r="BL21" s="32"/>
      <c r="BM21" s="32"/>
      <c r="BN21" s="32"/>
      <c r="BO21" s="32"/>
      <c r="BP21" s="32"/>
      <c r="BQ21" s="33"/>
      <c r="BR21" s="33"/>
      <c r="BS21" s="33"/>
      <c r="BT21" s="33"/>
      <c r="BU21" s="33"/>
      <c r="BV21" s="33"/>
      <c r="BW21" s="33"/>
      <c r="BX21" s="33"/>
    </row>
    <row r="22" spans="1:76" ht="28.4" customHeight="1" thickTop="1" thickBot="1" x14ac:dyDescent="0.75"/>
    <row r="23" spans="1:76" ht="23.5" customHeight="1" x14ac:dyDescent="0.7">
      <c r="A23" s="54" t="s">
        <v>29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76" ht="9" customHeight="1" thickBot="1" x14ac:dyDescent="0.7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76" ht="36" customHeight="1" thickTop="1" x14ac:dyDescent="0.7">
      <c r="C25" s="55" t="s">
        <v>47</v>
      </c>
      <c r="D25" s="56"/>
      <c r="E25" s="56"/>
      <c r="F25" s="56"/>
      <c r="G25" s="56"/>
      <c r="H25" s="56"/>
      <c r="I25" s="56"/>
      <c r="J25" s="56"/>
      <c r="K25" s="57"/>
      <c r="L25" s="62" t="str">
        <f>VLOOKUP($E$2,入力フォーム!$B$6:$W$55,ROW()-22,FALSE)&amp;""</f>
        <v/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76" ht="36" customHeight="1" x14ac:dyDescent="0.7">
      <c r="C26" s="68" t="s">
        <v>48</v>
      </c>
      <c r="D26" s="69"/>
      <c r="E26" s="69"/>
      <c r="F26" s="69"/>
      <c r="G26" s="69"/>
      <c r="H26" s="69"/>
      <c r="I26" s="69"/>
      <c r="J26" s="69"/>
      <c r="K26" s="70"/>
      <c r="L26" s="47" t="str">
        <f>VLOOKUP($E$2,入力フォーム!$B$6:$W$55,ROW()-22,FALSE)&amp;""</f>
        <v/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9"/>
    </row>
    <row r="27" spans="1:76" ht="36" customHeight="1" thickBot="1" x14ac:dyDescent="0.75">
      <c r="C27" s="43" t="s">
        <v>49</v>
      </c>
      <c r="D27" s="44"/>
      <c r="E27" s="44"/>
      <c r="F27" s="44"/>
      <c r="G27" s="44"/>
      <c r="H27" s="44"/>
      <c r="I27" s="44"/>
      <c r="J27" s="44"/>
      <c r="K27" s="45"/>
      <c r="L27" s="65" t="str">
        <f>VLOOKUP($E$2,入力フォーム!$B$6:$W$55,ROW()-22,FALSE)&amp;""</f>
        <v/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</row>
    <row r="28" spans="1:76" ht="18.45" thickTop="1" x14ac:dyDescent="0.7"/>
  </sheetData>
  <sheetProtection algorithmName="SHA-512" hashValue="DNPWWMzeE+t5+MeZ8bxq7pDyJpFYRKdMVzUJD+xloTDS4pNhgyG67ir5P/wo0cfEobC8Wu6q7BqdlB6w9gmGAA==" saltValue="rIMDnpS4mwwQbZ0Aa6aABg==" spinCount="100000" sheet="1" objects="1" scenarios="1" selectLockedCells="1"/>
  <mergeCells count="38"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  <mergeCell ref="C14:K14"/>
    <mergeCell ref="L14:S14"/>
    <mergeCell ref="T14:AB14"/>
    <mergeCell ref="AC14:AK14"/>
    <mergeCell ref="C15:K15"/>
    <mergeCell ref="L15:AK15"/>
    <mergeCell ref="C16:K16"/>
    <mergeCell ref="L16:AK16"/>
    <mergeCell ref="C17:K17"/>
    <mergeCell ref="L17:AK17"/>
    <mergeCell ref="C18:K18"/>
    <mergeCell ref="L18:AK18"/>
    <mergeCell ref="C27:K27"/>
    <mergeCell ref="L27:AK27"/>
    <mergeCell ref="D19:K19"/>
    <mergeCell ref="L19:AK19"/>
    <mergeCell ref="C20:K20"/>
    <mergeCell ref="L20:AK20"/>
    <mergeCell ref="C21:K21"/>
    <mergeCell ref="L21:AK21"/>
    <mergeCell ref="A23:AM23"/>
    <mergeCell ref="C25:K25"/>
    <mergeCell ref="L25:AK25"/>
    <mergeCell ref="C26:K26"/>
    <mergeCell ref="L26:AK2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51</vt:i4>
      </vt:variant>
      <vt:variant>
        <vt:lpstr>名前付き一覧</vt:lpstr>
      </vt:variant>
      <vt:variant>
        <vt:i4>50</vt:i4>
      </vt:variant>
    </vt:vector>
  </HeadingPairs>
  <TitlesOfParts>
    <vt:vector size="101" baseType="lpstr">
      <vt:lpstr>入力フォーム</vt:lpstr>
      <vt:lpstr>顧客別確認シート</vt:lpstr>
      <vt:lpstr>顧客別確認シート (2)</vt:lpstr>
      <vt:lpstr>顧客別確認シート (3)</vt:lpstr>
      <vt:lpstr>顧客別確認シート (4)</vt:lpstr>
      <vt:lpstr>顧客別確認シート (5)</vt:lpstr>
      <vt:lpstr>顧客別確認シート (6)</vt:lpstr>
      <vt:lpstr>顧客別確認シート (7)</vt:lpstr>
      <vt:lpstr>顧客別確認シート (8)</vt:lpstr>
      <vt:lpstr>顧客別確認シート (9)</vt:lpstr>
      <vt:lpstr>顧客別確認シート (10)</vt:lpstr>
      <vt:lpstr>顧客別確認シート (11)</vt:lpstr>
      <vt:lpstr>顧客別確認シート (12)</vt:lpstr>
      <vt:lpstr>顧客別確認シート (13)</vt:lpstr>
      <vt:lpstr>顧客別確認シート (14)</vt:lpstr>
      <vt:lpstr>顧客別確認シート (15)</vt:lpstr>
      <vt:lpstr>顧客別確認シート (16)</vt:lpstr>
      <vt:lpstr>顧客別確認シート (17)</vt:lpstr>
      <vt:lpstr>顧客別確認シート (18)</vt:lpstr>
      <vt:lpstr>顧客別確認シート (19)</vt:lpstr>
      <vt:lpstr>顧客別確認シート (20)</vt:lpstr>
      <vt:lpstr>顧客別確認シート (21)</vt:lpstr>
      <vt:lpstr>顧客別確認シート (22)</vt:lpstr>
      <vt:lpstr>顧客別確認シート (23)</vt:lpstr>
      <vt:lpstr>顧客別確認シート (24)</vt:lpstr>
      <vt:lpstr>顧客別確認シート (25)</vt:lpstr>
      <vt:lpstr>顧客別確認シート (26)</vt:lpstr>
      <vt:lpstr>顧客別確認シート (27)</vt:lpstr>
      <vt:lpstr>顧客別確認シート (28)</vt:lpstr>
      <vt:lpstr>顧客別確認シート (29)</vt:lpstr>
      <vt:lpstr>顧客別確認シート (30)</vt:lpstr>
      <vt:lpstr>顧客別確認シート (31)</vt:lpstr>
      <vt:lpstr>顧客別確認シート (32)</vt:lpstr>
      <vt:lpstr>顧客別確認シート (33)</vt:lpstr>
      <vt:lpstr>顧客別確認シート (34)</vt:lpstr>
      <vt:lpstr>顧客別確認シート (35)</vt:lpstr>
      <vt:lpstr>顧客別確認シート (36)</vt:lpstr>
      <vt:lpstr>顧客別確認シート (37)</vt:lpstr>
      <vt:lpstr>顧客別確認シート (38)</vt:lpstr>
      <vt:lpstr>顧客別確認シート (39)</vt:lpstr>
      <vt:lpstr>顧客別確認シート (40)</vt:lpstr>
      <vt:lpstr>顧客別確認シート (41)</vt:lpstr>
      <vt:lpstr>顧客別確認シート (42)</vt:lpstr>
      <vt:lpstr>顧客別確認シート (43)</vt:lpstr>
      <vt:lpstr>顧客別確認シート (44)</vt:lpstr>
      <vt:lpstr>顧客別確認シート (45)</vt:lpstr>
      <vt:lpstr>顧客別確認シート (46)</vt:lpstr>
      <vt:lpstr>顧客別確認シート (47)</vt:lpstr>
      <vt:lpstr>顧客別確認シート (48)</vt:lpstr>
      <vt:lpstr>顧客別確認シート (49)</vt:lpstr>
      <vt:lpstr>顧客別確認シート (50)</vt:lpstr>
      <vt:lpstr>顧客別確認シート!Print_Area</vt:lpstr>
      <vt:lpstr>'顧客別確認シート (10)'!Print_Area</vt:lpstr>
      <vt:lpstr>'顧客別確認シート (11)'!Print_Area</vt:lpstr>
      <vt:lpstr>'顧客別確認シート (12)'!Print_Area</vt:lpstr>
      <vt:lpstr>'顧客別確認シート (13)'!Print_Area</vt:lpstr>
      <vt:lpstr>'顧客別確認シート (14)'!Print_Area</vt:lpstr>
      <vt:lpstr>'顧客別確認シート (15)'!Print_Area</vt:lpstr>
      <vt:lpstr>'顧客別確認シート (16)'!Print_Area</vt:lpstr>
      <vt:lpstr>'顧客別確認シート (17)'!Print_Area</vt:lpstr>
      <vt:lpstr>'顧客別確認シート (18)'!Print_Area</vt:lpstr>
      <vt:lpstr>'顧客別確認シート (19)'!Print_Area</vt:lpstr>
      <vt:lpstr>'顧客別確認シート (2)'!Print_Area</vt:lpstr>
      <vt:lpstr>'顧客別確認シート (20)'!Print_Area</vt:lpstr>
      <vt:lpstr>'顧客別確認シート (21)'!Print_Area</vt:lpstr>
      <vt:lpstr>'顧客別確認シート (22)'!Print_Area</vt:lpstr>
      <vt:lpstr>'顧客別確認シート (23)'!Print_Area</vt:lpstr>
      <vt:lpstr>'顧客別確認シート (24)'!Print_Area</vt:lpstr>
      <vt:lpstr>'顧客別確認シート (25)'!Print_Area</vt:lpstr>
      <vt:lpstr>'顧客別確認シート (26)'!Print_Area</vt:lpstr>
      <vt:lpstr>'顧客別確認シート (27)'!Print_Area</vt:lpstr>
      <vt:lpstr>'顧客別確認シート (28)'!Print_Area</vt:lpstr>
      <vt:lpstr>'顧客別確認シート (29)'!Print_Area</vt:lpstr>
      <vt:lpstr>'顧客別確認シート (3)'!Print_Area</vt:lpstr>
      <vt:lpstr>'顧客別確認シート (30)'!Print_Area</vt:lpstr>
      <vt:lpstr>'顧客別確認シート (31)'!Print_Area</vt:lpstr>
      <vt:lpstr>'顧客別確認シート (32)'!Print_Area</vt:lpstr>
      <vt:lpstr>'顧客別確認シート (33)'!Print_Area</vt:lpstr>
      <vt:lpstr>'顧客別確認シート (34)'!Print_Area</vt:lpstr>
      <vt:lpstr>'顧客別確認シート (35)'!Print_Area</vt:lpstr>
      <vt:lpstr>'顧客別確認シート (36)'!Print_Area</vt:lpstr>
      <vt:lpstr>'顧客別確認シート (37)'!Print_Area</vt:lpstr>
      <vt:lpstr>'顧客別確認シート (38)'!Print_Area</vt:lpstr>
      <vt:lpstr>'顧客別確認シート (39)'!Print_Area</vt:lpstr>
      <vt:lpstr>'顧客別確認シート (4)'!Print_Area</vt:lpstr>
      <vt:lpstr>'顧客別確認シート (40)'!Print_Area</vt:lpstr>
      <vt:lpstr>'顧客別確認シート (41)'!Print_Area</vt:lpstr>
      <vt:lpstr>'顧客別確認シート (42)'!Print_Area</vt:lpstr>
      <vt:lpstr>'顧客別確認シート (43)'!Print_Area</vt:lpstr>
      <vt:lpstr>'顧客別確認シート (44)'!Print_Area</vt:lpstr>
      <vt:lpstr>'顧客別確認シート (45)'!Print_Area</vt:lpstr>
      <vt:lpstr>'顧客別確認シート (46)'!Print_Area</vt:lpstr>
      <vt:lpstr>'顧客別確認シート (47)'!Print_Area</vt:lpstr>
      <vt:lpstr>'顧客別確認シート (48)'!Print_Area</vt:lpstr>
      <vt:lpstr>'顧客別確認シート (49)'!Print_Area</vt:lpstr>
      <vt:lpstr>'顧客別確認シート (5)'!Print_Area</vt:lpstr>
      <vt:lpstr>'顧客別確認シート (50)'!Print_Area</vt:lpstr>
      <vt:lpstr>'顧客別確認シート (6)'!Print_Area</vt:lpstr>
      <vt:lpstr>'顧客別確認シート (7)'!Print_Area</vt:lpstr>
      <vt:lpstr>'顧客別確認シート (8)'!Print_Area</vt:lpstr>
      <vt:lpstr>'顧客別確認シート (9)'!Print_Area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2018-12-12T09:48:25Z</cp:lastPrinted>
  <dcterms:created xsi:type="dcterms:W3CDTF">2018-04-03T01:50:55Z</dcterms:created>
  <dcterms:modified xsi:type="dcterms:W3CDTF">2020-01-06T05:41:10Z</dcterms:modified>
</cp:coreProperties>
</file>